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morello\Documents\Financial Data\Monthly Budget Performance Reports\2018\May\"/>
    </mc:Choice>
  </mc:AlternateContent>
  <bookViews>
    <workbookView xWindow="0" yWindow="0" windowWidth="17970" windowHeight="3090"/>
  </bookViews>
  <sheets>
    <sheet name="May 2018 - General Fund" sheetId="1" r:id="rId1"/>
    <sheet name="Sheet2" sheetId="2" state="hidden" r:id="rId2"/>
  </sheets>
  <definedNames>
    <definedName name="May_2016_Expenses" localSheetId="1">Sheet2!$A$1:$K$164</definedName>
    <definedName name="May_2018_Expenses" localSheetId="0">'May 2018 - General Fund'!$A$1:$L$141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9" i="1" l="1"/>
  <c r="E139" i="1"/>
  <c r="F139" i="1"/>
  <c r="G139" i="1"/>
  <c r="H139" i="1"/>
  <c r="I139" i="1"/>
  <c r="L139" i="1"/>
  <c r="M139" i="1"/>
  <c r="N139" i="1"/>
  <c r="C139" i="1"/>
  <c r="D132" i="1"/>
  <c r="E132" i="1"/>
  <c r="F132" i="1"/>
  <c r="G132" i="1"/>
  <c r="H132" i="1"/>
  <c r="I132" i="1"/>
  <c r="L132" i="1"/>
  <c r="M132" i="1"/>
  <c r="N132" i="1"/>
  <c r="C132" i="1"/>
  <c r="D119" i="1"/>
  <c r="E119" i="1"/>
  <c r="F119" i="1"/>
  <c r="G119" i="1"/>
  <c r="H119" i="1"/>
  <c r="I119" i="1"/>
  <c r="L119" i="1"/>
  <c r="M119" i="1"/>
  <c r="N119" i="1"/>
  <c r="C119" i="1"/>
  <c r="D52" i="1"/>
  <c r="E52" i="1"/>
  <c r="F52" i="1"/>
  <c r="G52" i="1"/>
  <c r="H52" i="1"/>
  <c r="I52" i="1"/>
  <c r="L52" i="1"/>
  <c r="M52" i="1"/>
  <c r="N52" i="1"/>
  <c r="C52" i="1"/>
  <c r="M46" i="1"/>
  <c r="N46" i="1"/>
  <c r="L46" i="1"/>
  <c r="D46" i="1"/>
  <c r="E46" i="1"/>
  <c r="F46" i="1"/>
  <c r="G46" i="1"/>
  <c r="H46" i="1"/>
  <c r="I46" i="1"/>
  <c r="C46" i="1"/>
  <c r="E148" i="2"/>
  <c r="M141" i="1" l="1"/>
  <c r="N141" i="1"/>
  <c r="L141" i="1"/>
  <c r="I141" i="1"/>
  <c r="H141" i="1"/>
  <c r="G141" i="1"/>
  <c r="F141" i="1"/>
  <c r="E141" i="1"/>
  <c r="D141" i="1"/>
  <c r="C141" i="1"/>
</calcChain>
</file>

<file path=xl/connections.xml><?xml version="1.0" encoding="utf-8"?>
<connections xmlns="http://schemas.openxmlformats.org/spreadsheetml/2006/main">
  <connection id="1" name="May 2016 Expenses" type="6" refreshedVersion="5" background="1" saveData="1">
    <textPr codePage="437" sourceFile="C:\Users\dmorello\Desktop\May 2016 Expenses.txt" delimited="0">
      <textFields count="11">
        <textField/>
        <textField position="9"/>
        <textField position="23"/>
        <textField position="37"/>
        <textField position="51"/>
        <textField position="65"/>
        <textField position="79"/>
        <textField position="93"/>
        <textField position="107"/>
        <textField position="121"/>
        <textField position="127"/>
      </textFields>
    </textPr>
  </connection>
  <connection id="2" name="May 2018 Expenses" type="6" refreshedVersion="5" background="1" saveData="1">
    <textPr codePage="437" sourceFile="C:\Users\dmorello\Desktop\May 2018 Expenses.txt" delimited="0">
      <textFields count="11">
        <textField/>
        <textField position="9"/>
        <textField position="23"/>
        <textField position="37"/>
        <textField position="51"/>
        <textField position="65"/>
        <textField position="79"/>
        <textField position="93"/>
        <textField position="107"/>
        <textField position="121"/>
        <textField position="127"/>
      </textFields>
    </textPr>
  </connection>
</connections>
</file>

<file path=xl/sharedStrings.xml><?xml version="1.0" encoding="utf-8"?>
<sst xmlns="http://schemas.openxmlformats.org/spreadsheetml/2006/main" count="565" uniqueCount="226">
  <si>
    <t>CURRENT</t>
  </si>
  <si>
    <t>AMENDED</t>
  </si>
  <si>
    <t>LAST</t>
  </si>
  <si>
    <t>ADOPTED</t>
  </si>
  <si>
    <t>BUDGET</t>
  </si>
  <si>
    <t>MONTH</t>
  </si>
  <si>
    <t>Y-T-D</t>
  </si>
  <si>
    <t>BUDGET LESS</t>
  </si>
  <si>
    <t>%</t>
  </si>
  <si>
    <t>YEARS Y-T-D</t>
  </si>
  <si>
    <t>ACCOUNT N</t>
  </si>
  <si>
    <t>UMBER</t>
  </si>
  <si>
    <t>AMENDMENTS</t>
  </si>
  <si>
    <t>TRANSACTIONS</t>
  </si>
  <si>
    <t>ENCUMBRANCES</t>
  </si>
  <si>
    <t>EXPENDITURES</t>
  </si>
  <si>
    <t>YTD EXPENSES</t>
  </si>
  <si>
    <t>USED</t>
  </si>
  <si>
    <t>=========</t>
  </si>
  <si>
    <t>==============</t>
  </si>
  <si>
    <t>======</t>
  </si>
  <si>
    <t>=============</t>
  </si>
  <si>
    <t>Fund A -</t>
  </si>
  <si>
    <t>General Fund</t>
  </si>
  <si>
    <t>=======</t>
  </si>
  <si>
    <t>ACCOU</t>
  </si>
  <si>
    <t>NT CLASSIFICAT</t>
  </si>
  <si>
    <t>ION EX09 - Per</t>
  </si>
  <si>
    <t>sonnel - Posit</t>
  </si>
  <si>
    <t>ion Control</t>
  </si>
  <si>
    <t>-----</t>
  </si>
  <si>
    <t>--------------</t>
  </si>
  <si>
    <t>-----------</t>
  </si>
  <si>
    <t>BiwklyPyrl</t>
  </si>
  <si>
    <t>_____________</t>
  </si>
  <si>
    <t>_____</t>
  </si>
  <si>
    <t>PosCo</t>
  </si>
  <si>
    <t>ntrol TOTAL :</t>
  </si>
  <si>
    <t>ION EX10 - Per</t>
  </si>
  <si>
    <t>sonnel Service</t>
  </si>
  <si>
    <t>s</t>
  </si>
  <si>
    <t>BiwklyComp</t>
  </si>
  <si>
    <t>+++</t>
  </si>
  <si>
    <t>Ins OPTOut</t>
  </si>
  <si>
    <t>Temporary</t>
  </si>
  <si>
    <t>Overtime</t>
  </si>
  <si>
    <t>OT Safety</t>
  </si>
  <si>
    <t>Acting Pay</t>
  </si>
  <si>
    <t>Shift Prem</t>
  </si>
  <si>
    <t>StdByStpd</t>
  </si>
  <si>
    <t>FD 6% S.D.</t>
  </si>
  <si>
    <t>HolidayPay</t>
  </si>
  <si>
    <t>Field Trai</t>
  </si>
  <si>
    <t>LineUpPay</t>
  </si>
  <si>
    <t>WrkSch Adj</t>
  </si>
  <si>
    <t>CourtLocal</t>
  </si>
  <si>
    <t>CrtOutside</t>
  </si>
  <si>
    <t>SaftyCloth</t>
  </si>
  <si>
    <t>UnfrmAllow</t>
  </si>
  <si>
    <t>MiltryLeav</t>
  </si>
  <si>
    <t>E.M.D.</t>
  </si>
  <si>
    <t>EducIncntv</t>
  </si>
  <si>
    <t>CLA.52 ADJ</t>
  </si>
  <si>
    <t>Overtime M</t>
  </si>
  <si>
    <t>Vacation</t>
  </si>
  <si>
    <t>Personal</t>
  </si>
  <si>
    <t>Comp Off</t>
  </si>
  <si>
    <t>FunrlLeave</t>
  </si>
  <si>
    <t>CallInTime</t>
  </si>
  <si>
    <t>OnCallTime</t>
  </si>
  <si>
    <t>OnCallHome</t>
  </si>
  <si>
    <t>Union Time</t>
  </si>
  <si>
    <t>Sick Leave</t>
  </si>
  <si>
    <t>VacCashCon</t>
  </si>
  <si>
    <t>Perso</t>
  </si>
  <si>
    <t>nnel TOTALS :</t>
  </si>
  <si>
    <t>ION EX20 - Cap</t>
  </si>
  <si>
    <t>ital Outlays</t>
  </si>
  <si>
    <t>---------</t>
  </si>
  <si>
    <t>------</t>
  </si>
  <si>
    <t>Furniture</t>
  </si>
  <si>
    <t>Office Equ</t>
  </si>
  <si>
    <t>Other Equi</t>
  </si>
  <si>
    <t>Capit</t>
  </si>
  <si>
    <t>al Ou TOTAL :</t>
  </si>
  <si>
    <t>ION EX30 - Cap</t>
  </si>
  <si>
    <t>ital Construct</t>
  </si>
  <si>
    <t>ion</t>
  </si>
  <si>
    <t>Capital Co</t>
  </si>
  <si>
    <t>al Co TOTAL :</t>
  </si>
  <si>
    <t>ION EX40 - Con</t>
  </si>
  <si>
    <t>tractual Expen</t>
  </si>
  <si>
    <t>ses</t>
  </si>
  <si>
    <t>Office Sup</t>
  </si>
  <si>
    <t>Uniforms</t>
  </si>
  <si>
    <t>Safety Sho</t>
  </si>
  <si>
    <t>Auto/Equip</t>
  </si>
  <si>
    <t>Consumable</t>
  </si>
  <si>
    <t>Tool Allow</t>
  </si>
  <si>
    <t>Auto Parts</t>
  </si>
  <si>
    <t>Cleaning</t>
  </si>
  <si>
    <t>Agricltrl</t>
  </si>
  <si>
    <t>Tools&amp;Mach</t>
  </si>
  <si>
    <t>Constr Rpr</t>
  </si>
  <si>
    <t>Rec/EdcMtl</t>
  </si>
  <si>
    <t>SignalsCom</t>
  </si>
  <si>
    <t>MiscChemcl</t>
  </si>
  <si>
    <t>DPWStrOpn</t>
  </si>
  <si>
    <t>AmmoSupply</t>
  </si>
  <si>
    <t>SafetySupl</t>
  </si>
  <si>
    <t>HRCommSupl</t>
  </si>
  <si>
    <t>UndsgSuply</t>
  </si>
  <si>
    <t>Phone Ext</t>
  </si>
  <si>
    <t>Wireless</t>
  </si>
  <si>
    <t>Data Lines</t>
  </si>
  <si>
    <t>Light&amp;Powr</t>
  </si>
  <si>
    <t>Water/Sewe</t>
  </si>
  <si>
    <t>Gas</t>
  </si>
  <si>
    <t>St.Lightng</t>
  </si>
  <si>
    <t>SuretyBond</t>
  </si>
  <si>
    <t>Prprty Ins</t>
  </si>
  <si>
    <t>Liability</t>
  </si>
  <si>
    <t>MVEquipmt</t>
  </si>
  <si>
    <t>MailMchine</t>
  </si>
  <si>
    <t>CopierLeas</t>
  </si>
  <si>
    <t>UndesigRnt</t>
  </si>
  <si>
    <t>RprProprty</t>
  </si>
  <si>
    <t>Repair Of</t>
  </si>
  <si>
    <t>SoftwareMt</t>
  </si>
  <si>
    <t>Printing-B</t>
  </si>
  <si>
    <t>Promo Matl</t>
  </si>
  <si>
    <t>Software</t>
  </si>
  <si>
    <t>Service Pe</t>
  </si>
  <si>
    <t>Waste Dspl</t>
  </si>
  <si>
    <t>SpecialSec</t>
  </si>
  <si>
    <t>ElcRcyclng</t>
  </si>
  <si>
    <t>PrisnrMeal</t>
  </si>
  <si>
    <t>Proceedngs</t>
  </si>
  <si>
    <t>LicensePrm</t>
  </si>
  <si>
    <t>GrassCttng</t>
  </si>
  <si>
    <t>ResdncyInv</t>
  </si>
  <si>
    <t>N.Cnty Ref</t>
  </si>
  <si>
    <t>SafetyCont</t>
  </si>
  <si>
    <t>UndesigSrv</t>
  </si>
  <si>
    <t>Consultant</t>
  </si>
  <si>
    <t>Medical Fe</t>
  </si>
  <si>
    <t>Auditors</t>
  </si>
  <si>
    <t>Postage</t>
  </si>
  <si>
    <t>Travel &amp; T</t>
  </si>
  <si>
    <t>SafetyTrng</t>
  </si>
  <si>
    <t>Local Mtng</t>
  </si>
  <si>
    <t>Laundry &amp;</t>
  </si>
  <si>
    <t>Books,Mags</t>
  </si>
  <si>
    <t>Advertisin</t>
  </si>
  <si>
    <t>Special Fu</t>
  </si>
  <si>
    <t>Contr</t>
  </si>
  <si>
    <t>actua TOTAL :</t>
  </si>
  <si>
    <t>ION EX80 - Emp</t>
  </si>
  <si>
    <t>loyee Benefits</t>
  </si>
  <si>
    <t>ERS Retire</t>
  </si>
  <si>
    <t>P&amp;F Retire</t>
  </si>
  <si>
    <t>Building T</t>
  </si>
  <si>
    <t>Wrkr Comp</t>
  </si>
  <si>
    <t>Life Insur</t>
  </si>
  <si>
    <t>Unemployme</t>
  </si>
  <si>
    <t>MedicalIns</t>
  </si>
  <si>
    <t>Dental Ins</t>
  </si>
  <si>
    <t>Sect207A</t>
  </si>
  <si>
    <t>Emplo</t>
  </si>
  <si>
    <t>yee B TOTAL :</t>
  </si>
  <si>
    <t>ION EX81 - Emp</t>
  </si>
  <si>
    <t>loyee Benefit</t>
  </si>
  <si>
    <t>Social Sec</t>
  </si>
  <si>
    <t>FICA</t>
  </si>
  <si>
    <t>TOTALS . .  :</t>
  </si>
  <si>
    <t>ION EX90 - Int</t>
  </si>
  <si>
    <t>erfund Transfe</t>
  </si>
  <si>
    <t>rs</t>
  </si>
  <si>
    <t>0900.AT</t>
  </si>
  <si>
    <t>TrfTrainSt</t>
  </si>
  <si>
    <t>0900.CS</t>
  </si>
  <si>
    <t>Trf InsRes</t>
  </si>
  <si>
    <t>0900.L</t>
  </si>
  <si>
    <t>TrfLibrary</t>
  </si>
  <si>
    <t>0900.V</t>
  </si>
  <si>
    <t>TrfDebtSrv</t>
  </si>
  <si>
    <t>Inter</t>
  </si>
  <si>
    <t>fund TOTALS :</t>
  </si>
  <si>
    <t>Fund TOT</t>
  </si>
  <si>
    <t>ALS . . . . :</t>
  </si>
  <si>
    <t>=====</t>
  </si>
  <si>
    <t>GRAND TOT</t>
  </si>
  <si>
    <t>AL  . . . . :</t>
  </si>
  <si>
    <t>E.M.T. Inc</t>
  </si>
  <si>
    <t>Jury Duty</t>
  </si>
  <si>
    <t>ComputerEq</t>
  </si>
  <si>
    <t>Equip Rntl</t>
  </si>
  <si>
    <t>CopyRental</t>
  </si>
  <si>
    <t>OfcEqptRnt</t>
  </si>
  <si>
    <t>Diversity</t>
  </si>
  <si>
    <t>Appraisers</t>
  </si>
  <si>
    <t>Misc. Reti</t>
  </si>
  <si>
    <t>0900.GC</t>
  </si>
  <si>
    <t>TrfGolfCrs</t>
  </si>
  <si>
    <t>ACCOUNT #</t>
  </si>
  <si>
    <t>DESCRIPTION</t>
  </si>
  <si>
    <t xml:space="preserve"> </t>
  </si>
  <si>
    <t>PERSONNEL - POSITION CONTROL</t>
  </si>
  <si>
    <t>TOTALS</t>
  </si>
  <si>
    <t>CAPITAL OUTLAYS</t>
  </si>
  <si>
    <t>CONTRACTUAL EXPENSES</t>
  </si>
  <si>
    <t>EMPLOYEE BENEFITS</t>
  </si>
  <si>
    <t xml:space="preserve">TOTALS    </t>
  </si>
  <si>
    <t>INTERFUND TRANSFERS</t>
  </si>
  <si>
    <t>GRAND TOTALS</t>
  </si>
  <si>
    <t>MAY 2017</t>
  </si>
  <si>
    <t>MAY 2016</t>
  </si>
  <si>
    <t>MAY 2015</t>
  </si>
  <si>
    <t>MAY 2018</t>
  </si>
  <si>
    <t>Special Funds</t>
  </si>
  <si>
    <t>Building Trades</t>
  </si>
  <si>
    <t>Office Supplies</t>
  </si>
  <si>
    <t>Travel &amp; Training</t>
  </si>
  <si>
    <t>City of Niagara Falls</t>
  </si>
  <si>
    <t>General Fund Results</t>
  </si>
  <si>
    <t>May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</si>
</sst>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0" applyNumberFormat="1"/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2" fillId="0" borderId="0" xfId="1" applyNumberFormat="1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0" fillId="0" borderId="1" xfId="0" applyNumberFormat="1" applyBorder="1" applyAlignment="1">
      <alignment horizontal="center"/>
    </xf>
    <xf numFmtId="9" fontId="2" fillId="0" borderId="0" xfId="2" applyFont="1" applyAlignment="1">
      <alignment horizontal="center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7" fontId="2" fillId="2" borderId="1" xfId="0" quotePrefix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May 2018 Expenses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May 2016 Expense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tabSelected="1" workbookViewId="0">
      <pane ySplit="7" topLeftCell="A8" activePane="bottomLeft" state="frozen"/>
      <selection pane="bottomLeft" activeCell="C9" sqref="C9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7.7109375" bestFit="1" customWidth="1"/>
    <col min="4" max="4" width="15.5703125" bestFit="1" customWidth="1"/>
    <col min="5" max="5" width="15.140625" bestFit="1" customWidth="1"/>
    <col min="6" max="6" width="16.140625" bestFit="1" customWidth="1"/>
    <col min="7" max="7" width="15.85546875" bestFit="1" customWidth="1"/>
    <col min="8" max="9" width="15.140625" bestFit="1" customWidth="1"/>
    <col min="10" max="10" width="7" style="6" bestFit="1" customWidth="1"/>
    <col min="11" max="11" width="4.28515625" style="6" customWidth="1"/>
    <col min="12" max="14" width="15.28515625" bestFit="1" customWidth="1"/>
  </cols>
  <sheetData>
    <row r="1" spans="1:17" ht="23.25" x14ac:dyDescent="0.35">
      <c r="A1" s="20" t="s">
        <v>223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ht="23.25" x14ac:dyDescent="0.35">
      <c r="A2" s="20" t="s">
        <v>224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ht="23.25" x14ac:dyDescent="0.35">
      <c r="A3" s="21" t="s">
        <v>225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7" s="2" customFormat="1" x14ac:dyDescent="0.25">
      <c r="C5" s="15"/>
      <c r="D5" s="15"/>
      <c r="E5" s="15"/>
      <c r="F5" s="15" t="s">
        <v>0</v>
      </c>
      <c r="G5" s="15"/>
      <c r="H5" s="15"/>
      <c r="I5" s="15" t="s">
        <v>1</v>
      </c>
      <c r="J5" s="15"/>
      <c r="K5" s="15"/>
      <c r="L5" s="15"/>
    </row>
    <row r="6" spans="1:17" s="2" customFormat="1" x14ac:dyDescent="0.25">
      <c r="C6" s="15" t="s">
        <v>3</v>
      </c>
      <c r="D6" s="15" t="s">
        <v>4</v>
      </c>
      <c r="E6" s="15" t="s">
        <v>1</v>
      </c>
      <c r="F6" s="15" t="s">
        <v>5</v>
      </c>
      <c r="G6" s="15" t="s">
        <v>6</v>
      </c>
      <c r="H6" s="15"/>
      <c r="I6" s="15" t="s">
        <v>7</v>
      </c>
      <c r="J6" s="15" t="s">
        <v>8</v>
      </c>
      <c r="K6" s="15"/>
      <c r="L6" s="15"/>
    </row>
    <row r="7" spans="1:17" s="2" customFormat="1" x14ac:dyDescent="0.25">
      <c r="A7" s="16" t="s">
        <v>204</v>
      </c>
      <c r="B7" s="16" t="s">
        <v>205</v>
      </c>
      <c r="C7" s="17" t="s">
        <v>4</v>
      </c>
      <c r="D7" s="17" t="s">
        <v>12</v>
      </c>
      <c r="E7" s="17" t="s">
        <v>4</v>
      </c>
      <c r="F7" s="17" t="s">
        <v>13</v>
      </c>
      <c r="G7" s="17" t="s">
        <v>14</v>
      </c>
      <c r="H7" s="18" t="s">
        <v>218</v>
      </c>
      <c r="I7" s="17" t="s">
        <v>16</v>
      </c>
      <c r="J7" s="17" t="s">
        <v>17</v>
      </c>
      <c r="K7" s="15"/>
      <c r="L7" s="19" t="s">
        <v>215</v>
      </c>
      <c r="M7" s="19" t="s">
        <v>216</v>
      </c>
      <c r="N7" s="19" t="s">
        <v>217</v>
      </c>
    </row>
    <row r="8" spans="1:17" s="2" customFormat="1" x14ac:dyDescent="0.25">
      <c r="J8" s="15"/>
      <c r="K8" s="15"/>
    </row>
    <row r="9" spans="1:17" s="2" customFormat="1" x14ac:dyDescent="0.25">
      <c r="A9" s="2" t="s">
        <v>22</v>
      </c>
      <c r="B9" s="2" t="s">
        <v>23</v>
      </c>
      <c r="J9" s="15"/>
      <c r="K9" s="15"/>
    </row>
    <row r="10" spans="1:17" x14ac:dyDescent="0.25">
      <c r="A10" s="2" t="s">
        <v>207</v>
      </c>
    </row>
    <row r="11" spans="1:17" x14ac:dyDescent="0.25">
      <c r="A11" s="12">
        <v>110</v>
      </c>
      <c r="B11" t="s">
        <v>33</v>
      </c>
      <c r="C11" s="3">
        <v>31121051</v>
      </c>
      <c r="D11" s="3">
        <v>71405</v>
      </c>
      <c r="E11" s="3">
        <v>31192456</v>
      </c>
      <c r="F11" s="3">
        <v>2044258.64</v>
      </c>
      <c r="G11" s="3">
        <v>0</v>
      </c>
      <c r="H11" s="3">
        <v>10201522.65</v>
      </c>
      <c r="I11" s="3">
        <v>20990933.350000001</v>
      </c>
      <c r="J11" s="7">
        <v>0.33</v>
      </c>
      <c r="K11" s="7"/>
      <c r="L11" s="3">
        <v>9067433.7200000007</v>
      </c>
      <c r="M11" s="3">
        <v>9430313.0999999996</v>
      </c>
      <c r="N11" s="3">
        <v>9120514.7100000009</v>
      </c>
      <c r="Q11" t="s">
        <v>206</v>
      </c>
    </row>
    <row r="12" spans="1:17" x14ac:dyDescent="0.25">
      <c r="A12" s="12">
        <v>111</v>
      </c>
      <c r="B12" t="s">
        <v>41</v>
      </c>
      <c r="C12" s="3">
        <v>0</v>
      </c>
      <c r="D12" s="3">
        <v>0</v>
      </c>
      <c r="E12" s="3">
        <v>0</v>
      </c>
      <c r="F12" s="3">
        <v>36687</v>
      </c>
      <c r="G12" s="3">
        <v>0</v>
      </c>
      <c r="H12" s="3">
        <v>149280.95999999999</v>
      </c>
      <c r="I12" s="3">
        <v>-149280.95999999999</v>
      </c>
      <c r="J12" s="6" t="s">
        <v>42</v>
      </c>
      <c r="L12" s="3">
        <v>169093.79</v>
      </c>
      <c r="M12" s="3">
        <v>124691.86</v>
      </c>
      <c r="N12" s="3">
        <v>132816.97</v>
      </c>
    </row>
    <row r="13" spans="1:17" x14ac:dyDescent="0.25">
      <c r="A13" s="12">
        <v>125</v>
      </c>
      <c r="B13" t="s">
        <v>43</v>
      </c>
      <c r="C13" s="3">
        <v>480962</v>
      </c>
      <c r="D13" s="3">
        <v>0</v>
      </c>
      <c r="E13" s="3">
        <v>480962</v>
      </c>
      <c r="F13" s="3">
        <v>41048.92</v>
      </c>
      <c r="G13" s="3">
        <v>0</v>
      </c>
      <c r="H13" s="3">
        <v>188709.05</v>
      </c>
      <c r="I13" s="3">
        <v>292252.95</v>
      </c>
      <c r="J13" s="7">
        <v>0.39</v>
      </c>
      <c r="K13" s="7"/>
      <c r="L13" s="3">
        <v>215166.45</v>
      </c>
      <c r="M13" s="3">
        <v>187243.8</v>
      </c>
      <c r="N13" s="3">
        <v>180897.19</v>
      </c>
    </row>
    <row r="14" spans="1:17" x14ac:dyDescent="0.25">
      <c r="A14" s="12">
        <v>130</v>
      </c>
      <c r="B14" t="s">
        <v>44</v>
      </c>
      <c r="C14" s="3">
        <v>250918</v>
      </c>
      <c r="D14" s="3">
        <v>5916</v>
      </c>
      <c r="E14" s="3">
        <v>256834</v>
      </c>
      <c r="F14" s="3">
        <v>23095.32</v>
      </c>
      <c r="G14" s="3">
        <v>0</v>
      </c>
      <c r="H14" s="3">
        <v>68017.600000000006</v>
      </c>
      <c r="I14" s="3">
        <v>188816.4</v>
      </c>
      <c r="J14" s="7">
        <v>0.27</v>
      </c>
      <c r="K14" s="7"/>
      <c r="L14" s="3">
        <v>62584.5</v>
      </c>
      <c r="M14" s="3">
        <v>113191.48</v>
      </c>
      <c r="N14" s="3">
        <v>102304.5</v>
      </c>
    </row>
    <row r="15" spans="1:17" x14ac:dyDescent="0.25">
      <c r="A15" s="12">
        <v>140</v>
      </c>
      <c r="B15" t="s">
        <v>45</v>
      </c>
      <c r="C15" s="3">
        <v>2605612</v>
      </c>
      <c r="D15" s="3">
        <v>3451.3</v>
      </c>
      <c r="E15" s="3">
        <v>2609063.2999999998</v>
      </c>
      <c r="F15" s="3">
        <v>204421.36</v>
      </c>
      <c r="G15" s="3">
        <v>0</v>
      </c>
      <c r="H15" s="3">
        <v>1023756.76</v>
      </c>
      <c r="I15" s="3">
        <v>1585306.54</v>
      </c>
      <c r="J15" s="7">
        <v>0.39</v>
      </c>
      <c r="K15" s="7"/>
      <c r="L15" s="3">
        <v>1070111.1599999999</v>
      </c>
      <c r="M15" s="3">
        <v>1079557.92</v>
      </c>
      <c r="N15" s="3">
        <v>865058.42</v>
      </c>
    </row>
    <row r="16" spans="1:17" x14ac:dyDescent="0.25">
      <c r="A16" s="12">
        <v>140.5</v>
      </c>
      <c r="B16" t="s">
        <v>46</v>
      </c>
      <c r="C16" s="3">
        <v>64850</v>
      </c>
      <c r="D16" s="3">
        <v>0</v>
      </c>
      <c r="E16" s="3">
        <v>64850</v>
      </c>
      <c r="F16" s="3">
        <v>0</v>
      </c>
      <c r="G16" s="3">
        <v>0</v>
      </c>
      <c r="H16" s="3">
        <v>0</v>
      </c>
      <c r="I16" s="3">
        <v>64850</v>
      </c>
      <c r="J16" s="7">
        <v>0</v>
      </c>
      <c r="K16" s="7"/>
      <c r="L16" s="3">
        <v>4039.12</v>
      </c>
      <c r="M16" s="3">
        <v>2989.12</v>
      </c>
      <c r="N16" s="3">
        <v>47292.08</v>
      </c>
    </row>
    <row r="17" spans="1:14" x14ac:dyDescent="0.25">
      <c r="A17" s="12">
        <v>150</v>
      </c>
      <c r="B17" t="s">
        <v>47</v>
      </c>
      <c r="C17" s="3">
        <v>5257</v>
      </c>
      <c r="D17" s="3">
        <v>144.44999999999999</v>
      </c>
      <c r="E17" s="3">
        <v>5401.45</v>
      </c>
      <c r="F17" s="3">
        <v>229.41</v>
      </c>
      <c r="G17" s="3">
        <v>0</v>
      </c>
      <c r="H17" s="3">
        <v>799.6</v>
      </c>
      <c r="I17" s="3">
        <v>4601.8500000000004</v>
      </c>
      <c r="J17" s="7">
        <v>0.15</v>
      </c>
      <c r="K17" s="7"/>
      <c r="L17" s="3">
        <v>1121</v>
      </c>
      <c r="M17" s="3">
        <v>3571.5</v>
      </c>
      <c r="N17" s="3">
        <v>6638.56</v>
      </c>
    </row>
    <row r="18" spans="1:14" x14ac:dyDescent="0.25">
      <c r="A18" s="12">
        <v>152</v>
      </c>
      <c r="B18" t="s">
        <v>48</v>
      </c>
      <c r="C18" s="3">
        <v>626115</v>
      </c>
      <c r="D18" s="3">
        <v>0</v>
      </c>
      <c r="E18" s="3">
        <v>626115</v>
      </c>
      <c r="F18" s="3">
        <v>50909.18</v>
      </c>
      <c r="G18" s="3">
        <v>0</v>
      </c>
      <c r="H18" s="3">
        <v>254370.39</v>
      </c>
      <c r="I18" s="3">
        <v>371744.61</v>
      </c>
      <c r="J18" s="7">
        <v>0.41</v>
      </c>
      <c r="K18" s="7"/>
      <c r="L18" s="3">
        <v>228921.86</v>
      </c>
      <c r="M18" s="3">
        <v>224280.51</v>
      </c>
      <c r="N18" s="3">
        <v>226067.07</v>
      </c>
    </row>
    <row r="19" spans="1:14" x14ac:dyDescent="0.25">
      <c r="A19" s="12">
        <v>153</v>
      </c>
      <c r="B19" t="s">
        <v>49</v>
      </c>
      <c r="C19" s="3">
        <v>51024</v>
      </c>
      <c r="D19" s="3">
        <v>0</v>
      </c>
      <c r="E19" s="3">
        <v>51024</v>
      </c>
      <c r="F19" s="3">
        <v>3499.98</v>
      </c>
      <c r="G19" s="3">
        <v>0</v>
      </c>
      <c r="H19" s="3">
        <v>17499.900000000001</v>
      </c>
      <c r="I19" s="3">
        <v>33524.1</v>
      </c>
      <c r="J19" s="7">
        <v>0.34</v>
      </c>
      <c r="K19" s="7"/>
      <c r="L19" s="3">
        <v>17499.91</v>
      </c>
      <c r="M19" s="3">
        <v>17744.900000000001</v>
      </c>
      <c r="N19" s="3">
        <v>38390.910000000003</v>
      </c>
    </row>
    <row r="20" spans="1:14" x14ac:dyDescent="0.25">
      <c r="A20" s="12">
        <v>154</v>
      </c>
      <c r="B20" t="s">
        <v>50</v>
      </c>
      <c r="C20" s="3">
        <v>27600</v>
      </c>
      <c r="D20" s="3">
        <v>0</v>
      </c>
      <c r="E20" s="3">
        <v>27600</v>
      </c>
      <c r="F20" s="3">
        <v>2227.3200000000002</v>
      </c>
      <c r="G20" s="3">
        <v>0</v>
      </c>
      <c r="H20" s="3">
        <v>11136.6</v>
      </c>
      <c r="I20" s="3">
        <v>16463.400000000001</v>
      </c>
      <c r="J20" s="7">
        <v>0.4</v>
      </c>
      <c r="K20" s="7"/>
      <c r="L20" s="3">
        <v>9886.9</v>
      </c>
      <c r="M20" s="3">
        <v>10025.040000000001</v>
      </c>
      <c r="N20" s="3">
        <v>9789.7900000000009</v>
      </c>
    </row>
    <row r="21" spans="1:14" x14ac:dyDescent="0.25">
      <c r="A21" s="12">
        <v>155</v>
      </c>
      <c r="B21" t="s">
        <v>51</v>
      </c>
      <c r="C21" s="3">
        <v>1405380</v>
      </c>
      <c r="D21" s="3">
        <v>-128.96</v>
      </c>
      <c r="E21" s="3">
        <v>1405251.04</v>
      </c>
      <c r="F21" s="3">
        <v>22128</v>
      </c>
      <c r="G21" s="3">
        <v>0</v>
      </c>
      <c r="H21" s="3">
        <v>611408.82999999996</v>
      </c>
      <c r="I21" s="3">
        <v>793842.21</v>
      </c>
      <c r="J21" s="7">
        <v>0.44</v>
      </c>
      <c r="K21" s="7"/>
      <c r="L21" s="3">
        <v>558249.18999999994</v>
      </c>
      <c r="M21" s="3">
        <v>480272.79</v>
      </c>
      <c r="N21" s="3">
        <v>500533.28</v>
      </c>
    </row>
    <row r="22" spans="1:14" x14ac:dyDescent="0.25">
      <c r="A22" s="12">
        <v>157</v>
      </c>
      <c r="B22" t="s">
        <v>52</v>
      </c>
      <c r="C22" s="3">
        <v>10000</v>
      </c>
      <c r="D22" s="3">
        <v>212.34</v>
      </c>
      <c r="E22" s="3">
        <v>10212.34</v>
      </c>
      <c r="F22" s="3">
        <v>2070.5300000000002</v>
      </c>
      <c r="G22" s="3">
        <v>0</v>
      </c>
      <c r="H22" s="3">
        <v>8356.26</v>
      </c>
      <c r="I22" s="3">
        <v>1856.08</v>
      </c>
      <c r="J22" s="7">
        <v>0.82</v>
      </c>
      <c r="K22" s="7"/>
      <c r="L22" s="3">
        <v>21244.04</v>
      </c>
      <c r="M22" s="3">
        <v>12200.58</v>
      </c>
      <c r="N22" s="3">
        <v>5053.68</v>
      </c>
    </row>
    <row r="23" spans="1:14" x14ac:dyDescent="0.25">
      <c r="A23" s="12">
        <v>158</v>
      </c>
      <c r="B23" t="s">
        <v>53</v>
      </c>
      <c r="C23" s="3">
        <v>401200</v>
      </c>
      <c r="D23" s="3">
        <v>-212.34</v>
      </c>
      <c r="E23" s="3">
        <v>400987.66</v>
      </c>
      <c r="F23" s="3">
        <v>32629.51</v>
      </c>
      <c r="G23" s="3">
        <v>0</v>
      </c>
      <c r="H23" s="3">
        <v>164358.95000000001</v>
      </c>
      <c r="I23" s="3">
        <v>236628.71</v>
      </c>
      <c r="J23" s="7">
        <v>0.41</v>
      </c>
      <c r="K23" s="7"/>
      <c r="L23" s="3">
        <v>155270.26</v>
      </c>
      <c r="M23" s="3">
        <v>147859.43</v>
      </c>
      <c r="N23" s="3">
        <v>137308.49</v>
      </c>
    </row>
    <row r="24" spans="1:14" x14ac:dyDescent="0.25">
      <c r="A24" s="12">
        <v>159</v>
      </c>
      <c r="B24" t="s">
        <v>54</v>
      </c>
      <c r="C24" s="3">
        <v>527300</v>
      </c>
      <c r="D24" s="3">
        <v>0</v>
      </c>
      <c r="E24" s="3">
        <v>527300</v>
      </c>
      <c r="F24" s="3">
        <v>0</v>
      </c>
      <c r="G24" s="3">
        <v>0</v>
      </c>
      <c r="H24" s="3">
        <v>-955.73</v>
      </c>
      <c r="I24" s="3">
        <v>528255.73</v>
      </c>
      <c r="J24" s="7">
        <v>0</v>
      </c>
      <c r="K24" s="7"/>
      <c r="L24" s="3">
        <v>1474.56</v>
      </c>
      <c r="M24" s="3">
        <v>941.38</v>
      </c>
      <c r="N24" s="3">
        <v>1395.08</v>
      </c>
    </row>
    <row r="25" spans="1:14" x14ac:dyDescent="0.25">
      <c r="A25" s="12">
        <v>160</v>
      </c>
      <c r="B25" t="s">
        <v>55</v>
      </c>
      <c r="C25" s="3">
        <v>219685</v>
      </c>
      <c r="D25" s="3">
        <v>104.54</v>
      </c>
      <c r="E25" s="3">
        <v>219789.54</v>
      </c>
      <c r="F25" s="3">
        <v>11833.95</v>
      </c>
      <c r="G25" s="3">
        <v>0</v>
      </c>
      <c r="H25" s="3">
        <v>67490.289999999994</v>
      </c>
      <c r="I25" s="3">
        <v>152299.25</v>
      </c>
      <c r="J25" s="7">
        <v>0.31</v>
      </c>
      <c r="K25" s="7"/>
      <c r="L25" s="3">
        <v>52225.43</v>
      </c>
      <c r="M25" s="3">
        <v>83653.08</v>
      </c>
      <c r="N25" s="3">
        <v>82155.399999999994</v>
      </c>
    </row>
    <row r="26" spans="1:14" x14ac:dyDescent="0.25">
      <c r="A26" s="12">
        <v>161</v>
      </c>
      <c r="B26" t="s">
        <v>56</v>
      </c>
      <c r="C26" s="3">
        <v>61500</v>
      </c>
      <c r="D26" s="3">
        <v>0</v>
      </c>
      <c r="E26" s="3">
        <v>61500</v>
      </c>
      <c r="F26" s="3">
        <v>4998.51</v>
      </c>
      <c r="G26" s="3">
        <v>0</v>
      </c>
      <c r="H26" s="3">
        <v>18716.3</v>
      </c>
      <c r="I26" s="3">
        <v>42783.7</v>
      </c>
      <c r="J26" s="7">
        <v>0.3</v>
      </c>
      <c r="K26" s="7"/>
      <c r="L26" s="3">
        <v>30274.76</v>
      </c>
      <c r="M26" s="3">
        <v>14905.44</v>
      </c>
      <c r="N26" s="3">
        <v>25825.57</v>
      </c>
    </row>
    <row r="27" spans="1:14" x14ac:dyDescent="0.25">
      <c r="A27" s="12">
        <v>162</v>
      </c>
      <c r="B27" t="s">
        <v>57</v>
      </c>
      <c r="C27" s="3">
        <v>2904</v>
      </c>
      <c r="D27" s="3">
        <v>0</v>
      </c>
      <c r="E27" s="3">
        <v>2904</v>
      </c>
      <c r="F27" s="3">
        <v>215.6</v>
      </c>
      <c r="G27" s="3">
        <v>0</v>
      </c>
      <c r="H27" s="3">
        <v>1078</v>
      </c>
      <c r="I27" s="3">
        <v>1826</v>
      </c>
      <c r="J27" s="7">
        <v>0.37</v>
      </c>
      <c r="K27" s="7"/>
      <c r="L27" s="3">
        <v>1078</v>
      </c>
      <c r="M27" s="3">
        <v>1093.0999999999999</v>
      </c>
      <c r="N27" s="3">
        <v>1099.56</v>
      </c>
    </row>
    <row r="28" spans="1:14" x14ac:dyDescent="0.25">
      <c r="A28" s="12">
        <v>163</v>
      </c>
      <c r="B28" t="s">
        <v>58</v>
      </c>
      <c r="C28" s="3">
        <v>5893</v>
      </c>
      <c r="D28" s="3">
        <v>0</v>
      </c>
      <c r="E28" s="3">
        <v>5893</v>
      </c>
      <c r="F28" s="3">
        <v>0</v>
      </c>
      <c r="G28" s="3">
        <v>0</v>
      </c>
      <c r="H28" s="3">
        <v>5718</v>
      </c>
      <c r="I28" s="3">
        <v>175</v>
      </c>
      <c r="J28" s="7">
        <v>0.97</v>
      </c>
      <c r="K28" s="7"/>
      <c r="L28" s="3">
        <v>33018</v>
      </c>
      <c r="M28" s="3">
        <v>321208</v>
      </c>
      <c r="N28" s="3">
        <v>315408</v>
      </c>
    </row>
    <row r="29" spans="1:14" x14ac:dyDescent="0.25">
      <c r="A29" s="12">
        <v>164</v>
      </c>
      <c r="B29" t="s">
        <v>193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6" t="s">
        <v>42</v>
      </c>
      <c r="L29" s="3">
        <v>0</v>
      </c>
      <c r="M29" s="3">
        <v>107950</v>
      </c>
      <c r="N29" s="3">
        <v>107950</v>
      </c>
    </row>
    <row r="30" spans="1:14" x14ac:dyDescent="0.25">
      <c r="A30" s="12">
        <v>165</v>
      </c>
      <c r="B30" t="s">
        <v>59</v>
      </c>
      <c r="C30" s="3">
        <v>0</v>
      </c>
      <c r="D30" s="3">
        <v>0</v>
      </c>
      <c r="E30" s="3">
        <v>0</v>
      </c>
      <c r="F30" s="3">
        <v>4718.2</v>
      </c>
      <c r="G30" s="3">
        <v>0</v>
      </c>
      <c r="H30" s="3">
        <v>46333.85</v>
      </c>
      <c r="I30" s="3">
        <v>-46333.85</v>
      </c>
      <c r="J30" s="6" t="s">
        <v>42</v>
      </c>
      <c r="L30" s="3">
        <v>36682.07</v>
      </c>
      <c r="M30" s="3">
        <v>36311.06</v>
      </c>
      <c r="N30" s="3">
        <v>35516.89</v>
      </c>
    </row>
    <row r="31" spans="1:14" x14ac:dyDescent="0.25">
      <c r="A31" s="12">
        <v>166</v>
      </c>
      <c r="B31" t="s">
        <v>60</v>
      </c>
      <c r="C31" s="3">
        <v>1250</v>
      </c>
      <c r="D31" s="3">
        <v>0</v>
      </c>
      <c r="E31" s="3">
        <v>1250</v>
      </c>
      <c r="F31" s="3">
        <v>0</v>
      </c>
      <c r="G31" s="3">
        <v>0</v>
      </c>
      <c r="H31" s="3">
        <v>1000</v>
      </c>
      <c r="I31" s="3">
        <v>250</v>
      </c>
      <c r="J31" s="7">
        <v>0.8</v>
      </c>
      <c r="K31" s="7"/>
      <c r="L31" s="3">
        <v>1250</v>
      </c>
      <c r="M31" s="3">
        <v>1250</v>
      </c>
      <c r="N31" s="3">
        <v>1250</v>
      </c>
    </row>
    <row r="32" spans="1:14" x14ac:dyDescent="0.25">
      <c r="A32" s="12">
        <v>167</v>
      </c>
      <c r="B32" t="s">
        <v>61</v>
      </c>
      <c r="C32" s="3">
        <v>1650</v>
      </c>
      <c r="D32" s="3">
        <v>0</v>
      </c>
      <c r="E32" s="3">
        <v>1650</v>
      </c>
      <c r="F32" s="3">
        <v>0</v>
      </c>
      <c r="G32" s="3">
        <v>0</v>
      </c>
      <c r="H32" s="3">
        <v>1650</v>
      </c>
      <c r="I32" s="3">
        <v>0</v>
      </c>
      <c r="J32" s="7">
        <v>1</v>
      </c>
      <c r="K32" s="7"/>
      <c r="L32" s="3">
        <v>1500</v>
      </c>
      <c r="M32" s="3">
        <v>1400</v>
      </c>
      <c r="N32" s="3">
        <v>1350</v>
      </c>
    </row>
    <row r="33" spans="1:14" x14ac:dyDescent="0.25">
      <c r="A33" s="12">
        <v>168</v>
      </c>
      <c r="B33" t="s">
        <v>62</v>
      </c>
      <c r="C33" s="3">
        <v>15200</v>
      </c>
      <c r="D33" s="3">
        <v>24.42</v>
      </c>
      <c r="E33" s="3">
        <v>15224.42</v>
      </c>
      <c r="F33" s="3">
        <v>1131.6199999999999</v>
      </c>
      <c r="G33" s="3">
        <v>0</v>
      </c>
      <c r="H33" s="3">
        <v>7065.09</v>
      </c>
      <c r="I33" s="3">
        <v>8159.33</v>
      </c>
      <c r="J33" s="7">
        <v>0.46</v>
      </c>
      <c r="K33" s="7"/>
      <c r="L33" s="3">
        <v>3614.14</v>
      </c>
      <c r="M33" s="3">
        <v>4161.46</v>
      </c>
      <c r="N33" s="3">
        <v>4412.66</v>
      </c>
    </row>
    <row r="34" spans="1:14" x14ac:dyDescent="0.25">
      <c r="A34" s="12">
        <v>170</v>
      </c>
      <c r="B34" t="s">
        <v>63</v>
      </c>
      <c r="C34" s="3">
        <v>10100</v>
      </c>
      <c r="D34" s="3">
        <v>0</v>
      </c>
      <c r="E34" s="3">
        <v>10100</v>
      </c>
      <c r="F34" s="3">
        <v>405</v>
      </c>
      <c r="G34" s="3">
        <v>0</v>
      </c>
      <c r="H34" s="3">
        <v>3730</v>
      </c>
      <c r="I34" s="3">
        <v>6370</v>
      </c>
      <c r="J34" s="7">
        <v>0.37</v>
      </c>
      <c r="K34" s="7"/>
      <c r="L34" s="3">
        <v>4500</v>
      </c>
      <c r="M34" s="3">
        <v>4629.5</v>
      </c>
      <c r="N34" s="3">
        <v>6087</v>
      </c>
    </row>
    <row r="35" spans="1:14" x14ac:dyDescent="0.25">
      <c r="A35" s="12">
        <v>181</v>
      </c>
      <c r="B35" t="s">
        <v>64</v>
      </c>
      <c r="C35" s="3">
        <v>0</v>
      </c>
      <c r="D35" s="3">
        <v>0</v>
      </c>
      <c r="E35" s="3">
        <v>0</v>
      </c>
      <c r="F35" s="3">
        <v>132132.16</v>
      </c>
      <c r="G35" s="3">
        <v>0</v>
      </c>
      <c r="H35" s="3">
        <v>488111.28</v>
      </c>
      <c r="I35" s="3">
        <v>-488111.28</v>
      </c>
      <c r="J35" s="6" t="s">
        <v>42</v>
      </c>
      <c r="L35" s="3">
        <v>491607.72</v>
      </c>
      <c r="M35" s="3">
        <v>499057.62</v>
      </c>
      <c r="N35" s="3">
        <v>480728.6</v>
      </c>
    </row>
    <row r="36" spans="1:14" x14ac:dyDescent="0.25">
      <c r="A36" s="12">
        <v>182</v>
      </c>
      <c r="B36" t="s">
        <v>65</v>
      </c>
      <c r="C36" s="3">
        <v>0</v>
      </c>
      <c r="D36" s="3">
        <v>0</v>
      </c>
      <c r="E36" s="3">
        <v>0</v>
      </c>
      <c r="F36" s="3">
        <v>26896.2</v>
      </c>
      <c r="G36" s="3">
        <v>0</v>
      </c>
      <c r="H36" s="3">
        <v>112963.29</v>
      </c>
      <c r="I36" s="3">
        <v>-112963.29</v>
      </c>
      <c r="J36" s="6" t="s">
        <v>42</v>
      </c>
      <c r="L36" s="3">
        <v>106209.04</v>
      </c>
      <c r="M36" s="3">
        <v>81549.89</v>
      </c>
      <c r="N36" s="3">
        <v>118075.64</v>
      </c>
    </row>
    <row r="37" spans="1:14" x14ac:dyDescent="0.25">
      <c r="A37" s="12">
        <v>183</v>
      </c>
      <c r="B37" t="s">
        <v>66</v>
      </c>
      <c r="C37" s="3">
        <v>0</v>
      </c>
      <c r="D37" s="3">
        <v>0</v>
      </c>
      <c r="E37" s="3">
        <v>0</v>
      </c>
      <c r="F37" s="3">
        <v>67182.429999999993</v>
      </c>
      <c r="G37" s="3">
        <v>0</v>
      </c>
      <c r="H37" s="3">
        <v>289145.15999999997</v>
      </c>
      <c r="I37" s="3">
        <v>-289145.15999999997</v>
      </c>
      <c r="J37" s="6" t="s">
        <v>42</v>
      </c>
      <c r="L37" s="3">
        <v>223797.15</v>
      </c>
      <c r="M37" s="3">
        <v>190714.81</v>
      </c>
      <c r="N37" s="3">
        <v>208675.29</v>
      </c>
    </row>
    <row r="38" spans="1:14" x14ac:dyDescent="0.25">
      <c r="A38" s="12">
        <v>184</v>
      </c>
      <c r="B38" t="s">
        <v>67</v>
      </c>
      <c r="C38" s="3">
        <v>0</v>
      </c>
      <c r="D38" s="3">
        <v>0</v>
      </c>
      <c r="E38" s="3">
        <v>0</v>
      </c>
      <c r="F38" s="3">
        <v>4656.53</v>
      </c>
      <c r="G38" s="3">
        <v>0</v>
      </c>
      <c r="H38" s="3">
        <v>23806.34</v>
      </c>
      <c r="I38" s="3">
        <v>-23806.34</v>
      </c>
      <c r="J38" s="6" t="s">
        <v>42</v>
      </c>
      <c r="L38" s="3">
        <v>18685.72</v>
      </c>
      <c r="M38" s="3">
        <v>19553.009999999998</v>
      </c>
      <c r="N38" s="3">
        <v>17520.61</v>
      </c>
    </row>
    <row r="39" spans="1:14" x14ac:dyDescent="0.25">
      <c r="A39" s="12">
        <v>185</v>
      </c>
      <c r="B39" t="s">
        <v>194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6" t="s">
        <v>42</v>
      </c>
      <c r="L39" s="3">
        <v>0</v>
      </c>
      <c r="M39" s="3">
        <v>541.39</v>
      </c>
      <c r="N39" s="3">
        <v>0</v>
      </c>
    </row>
    <row r="40" spans="1:14" x14ac:dyDescent="0.25">
      <c r="A40" s="12">
        <v>186</v>
      </c>
      <c r="B40" t="s">
        <v>68</v>
      </c>
      <c r="C40" s="3">
        <v>41413</v>
      </c>
      <c r="D40" s="3">
        <v>2103.9899999999998</v>
      </c>
      <c r="E40" s="3">
        <v>43516.99</v>
      </c>
      <c r="F40" s="3">
        <v>2711.92</v>
      </c>
      <c r="G40" s="3">
        <v>0</v>
      </c>
      <c r="H40" s="3">
        <v>22348.65</v>
      </c>
      <c r="I40" s="3">
        <v>21168.34</v>
      </c>
      <c r="J40" s="7">
        <v>0.51</v>
      </c>
      <c r="K40" s="7"/>
      <c r="L40" s="3">
        <v>19850.53</v>
      </c>
      <c r="M40" s="3">
        <v>22992.3</v>
      </c>
      <c r="N40" s="3">
        <v>26916.23</v>
      </c>
    </row>
    <row r="41" spans="1:14" x14ac:dyDescent="0.25">
      <c r="A41" s="12">
        <v>186.001</v>
      </c>
      <c r="B41" t="s">
        <v>69</v>
      </c>
      <c r="C41" s="3">
        <v>200590</v>
      </c>
      <c r="D41" s="3">
        <v>0</v>
      </c>
      <c r="E41" s="3">
        <v>200590</v>
      </c>
      <c r="F41" s="3">
        <v>24293.52</v>
      </c>
      <c r="G41" s="3">
        <v>0</v>
      </c>
      <c r="H41" s="3">
        <v>119153.38</v>
      </c>
      <c r="I41" s="3">
        <v>81436.62</v>
      </c>
      <c r="J41" s="7">
        <v>0.59</v>
      </c>
      <c r="K41" s="7"/>
      <c r="L41" s="3">
        <v>78945.52</v>
      </c>
      <c r="M41" s="3">
        <v>77686.19</v>
      </c>
      <c r="N41" s="3">
        <v>69903.960000000006</v>
      </c>
    </row>
    <row r="42" spans="1:14" x14ac:dyDescent="0.25">
      <c r="A42" s="12">
        <v>186.00200000000001</v>
      </c>
      <c r="B42" t="s">
        <v>70</v>
      </c>
      <c r="C42" s="3">
        <v>122450</v>
      </c>
      <c r="D42" s="3">
        <v>0</v>
      </c>
      <c r="E42" s="3">
        <v>122450</v>
      </c>
      <c r="F42" s="3">
        <v>10553.31</v>
      </c>
      <c r="G42" s="3">
        <v>0</v>
      </c>
      <c r="H42" s="3">
        <v>53822.28</v>
      </c>
      <c r="I42" s="3">
        <v>68627.72</v>
      </c>
      <c r="J42" s="7">
        <v>0.44</v>
      </c>
      <c r="K42" s="7"/>
      <c r="L42" s="3">
        <v>48035.68</v>
      </c>
      <c r="M42" s="3">
        <v>33638.76</v>
      </c>
      <c r="N42" s="3">
        <v>34429.57</v>
      </c>
    </row>
    <row r="43" spans="1:14" x14ac:dyDescent="0.25">
      <c r="A43" s="12">
        <v>187</v>
      </c>
      <c r="B43" t="s">
        <v>71</v>
      </c>
      <c r="C43" s="3">
        <v>0</v>
      </c>
      <c r="D43" s="3">
        <v>0</v>
      </c>
      <c r="E43" s="3">
        <v>0</v>
      </c>
      <c r="F43" s="3">
        <v>4933.8999999999996</v>
      </c>
      <c r="G43" s="3">
        <v>0</v>
      </c>
      <c r="H43" s="3">
        <v>28577.78</v>
      </c>
      <c r="I43" s="3">
        <v>-28577.78</v>
      </c>
      <c r="J43" s="6" t="s">
        <v>42</v>
      </c>
      <c r="L43" s="3">
        <v>25542.91</v>
      </c>
      <c r="M43" s="3">
        <v>32929.65</v>
      </c>
      <c r="N43" s="3">
        <v>28999.08</v>
      </c>
    </row>
    <row r="44" spans="1:14" x14ac:dyDescent="0.25">
      <c r="A44" s="12">
        <v>189</v>
      </c>
      <c r="B44" t="s">
        <v>72</v>
      </c>
      <c r="C44" s="3">
        <v>0</v>
      </c>
      <c r="D44" s="3">
        <v>0</v>
      </c>
      <c r="E44" s="3">
        <v>0</v>
      </c>
      <c r="F44" s="3">
        <v>88938.18</v>
      </c>
      <c r="G44" s="3">
        <v>0</v>
      </c>
      <c r="H44" s="3">
        <v>373637.06</v>
      </c>
      <c r="I44" s="3">
        <v>-373637.06</v>
      </c>
      <c r="J44" s="6" t="s">
        <v>42</v>
      </c>
      <c r="L44" s="3">
        <v>400462.89</v>
      </c>
      <c r="M44" s="3">
        <v>378826.23</v>
      </c>
      <c r="N44" s="3">
        <v>376152.46</v>
      </c>
    </row>
    <row r="45" spans="1:14" x14ac:dyDescent="0.25">
      <c r="A45" s="12">
        <v>190</v>
      </c>
      <c r="B45" t="s">
        <v>73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60</v>
      </c>
      <c r="I45" s="4">
        <v>-60</v>
      </c>
      <c r="J45" s="8" t="s">
        <v>42</v>
      </c>
      <c r="K45" s="8"/>
      <c r="L45" s="4">
        <v>0</v>
      </c>
      <c r="M45" s="4">
        <v>2035.55</v>
      </c>
      <c r="N45" s="4">
        <v>0</v>
      </c>
    </row>
    <row r="46" spans="1:14" s="2" customFormat="1" x14ac:dyDescent="0.25">
      <c r="B46" s="2" t="s">
        <v>208</v>
      </c>
      <c r="C46" s="5">
        <f>SUM(C11:C45)</f>
        <v>38259904</v>
      </c>
      <c r="D46" s="5">
        <f t="shared" ref="D46:I46" si="0">SUM(D11:D45)</f>
        <v>83020.739999999991</v>
      </c>
      <c r="E46" s="5">
        <f t="shared" si="0"/>
        <v>38342924.740000002</v>
      </c>
      <c r="F46" s="5">
        <f t="shared" si="0"/>
        <v>2848806.2</v>
      </c>
      <c r="G46" s="5">
        <f t="shared" si="0"/>
        <v>0</v>
      </c>
      <c r="H46" s="5">
        <f t="shared" si="0"/>
        <v>14362668.569999998</v>
      </c>
      <c r="I46" s="5">
        <f t="shared" si="0"/>
        <v>23980256.169999994</v>
      </c>
      <c r="J46" s="9">
        <v>0.57999999999999996</v>
      </c>
      <c r="K46" s="9"/>
      <c r="L46" s="5">
        <f>SUM(L11:L45)</f>
        <v>13159376.019999998</v>
      </c>
      <c r="M46" s="5">
        <f t="shared" ref="M46:N46" si="1">SUM(M11:M45)</f>
        <v>13750970.450000001</v>
      </c>
      <c r="N46" s="5">
        <f t="shared" si="1"/>
        <v>13316517.250000004</v>
      </c>
    </row>
    <row r="47" spans="1:14" x14ac:dyDescent="0.25">
      <c r="C47" s="3"/>
      <c r="D47" s="3"/>
      <c r="E47" s="3"/>
      <c r="F47" s="3"/>
      <c r="G47" s="3"/>
      <c r="H47" s="3"/>
      <c r="I47" s="3"/>
      <c r="J47" s="7"/>
      <c r="K47" s="7"/>
      <c r="L47" s="3"/>
      <c r="M47" s="3"/>
      <c r="N47" s="3"/>
    </row>
    <row r="48" spans="1:14" x14ac:dyDescent="0.25">
      <c r="A48" s="2" t="s">
        <v>209</v>
      </c>
      <c r="C48" s="3"/>
      <c r="D48" s="3"/>
      <c r="E48" s="3"/>
      <c r="F48" s="3"/>
      <c r="G48" s="3"/>
      <c r="H48" s="3"/>
      <c r="I48" s="3"/>
      <c r="L48" s="3"/>
      <c r="M48" s="3"/>
      <c r="N48" s="3"/>
    </row>
    <row r="49" spans="1:14" x14ac:dyDescent="0.25">
      <c r="A49" s="12">
        <v>210</v>
      </c>
      <c r="B49" t="s">
        <v>80</v>
      </c>
      <c r="C49" s="3">
        <v>0</v>
      </c>
      <c r="D49" s="3">
        <v>1422.64</v>
      </c>
      <c r="E49" s="3">
        <v>1422.64</v>
      </c>
      <c r="F49" s="3">
        <v>0</v>
      </c>
      <c r="G49" s="3">
        <v>0</v>
      </c>
      <c r="H49" s="3">
        <v>1422.64</v>
      </c>
      <c r="I49" s="3">
        <v>0</v>
      </c>
      <c r="J49" s="7">
        <v>1</v>
      </c>
      <c r="K49" s="7"/>
      <c r="L49" s="3">
        <v>9609.4500000000007</v>
      </c>
      <c r="M49" s="3">
        <v>10385.4</v>
      </c>
      <c r="N49" s="3">
        <v>0</v>
      </c>
    </row>
    <row r="50" spans="1:14" x14ac:dyDescent="0.25">
      <c r="A50" s="12">
        <v>220</v>
      </c>
      <c r="B50" t="s">
        <v>81</v>
      </c>
      <c r="C50" s="3">
        <v>0</v>
      </c>
      <c r="D50" s="3">
        <v>4595</v>
      </c>
      <c r="E50" s="3">
        <v>4595</v>
      </c>
      <c r="F50" s="3">
        <v>0</v>
      </c>
      <c r="G50" s="3">
        <v>4595</v>
      </c>
      <c r="H50" s="3">
        <v>0</v>
      </c>
      <c r="I50" s="3">
        <v>0</v>
      </c>
      <c r="J50" s="7">
        <v>1</v>
      </c>
      <c r="K50" s="7"/>
      <c r="L50" s="3">
        <v>0</v>
      </c>
      <c r="M50" s="3">
        <v>2072.63</v>
      </c>
      <c r="N50" s="3">
        <v>0</v>
      </c>
    </row>
    <row r="51" spans="1:14" x14ac:dyDescent="0.25">
      <c r="A51" s="12">
        <v>250</v>
      </c>
      <c r="B51" t="s">
        <v>82</v>
      </c>
      <c r="C51" s="4">
        <v>0</v>
      </c>
      <c r="D51" s="4">
        <v>42643.93</v>
      </c>
      <c r="E51" s="4">
        <v>42643.93</v>
      </c>
      <c r="F51" s="4">
        <v>0</v>
      </c>
      <c r="G51" s="4">
        <v>0</v>
      </c>
      <c r="H51" s="4">
        <v>25671.74</v>
      </c>
      <c r="I51" s="4">
        <v>16972.189999999999</v>
      </c>
      <c r="J51" s="10">
        <v>0.6</v>
      </c>
      <c r="K51" s="10"/>
      <c r="L51" s="4">
        <v>0</v>
      </c>
      <c r="M51" s="4">
        <v>7775.5</v>
      </c>
      <c r="N51" s="4">
        <v>0</v>
      </c>
    </row>
    <row r="52" spans="1:14" s="2" customFormat="1" x14ac:dyDescent="0.25">
      <c r="A52" s="13"/>
      <c r="B52" s="2" t="s">
        <v>208</v>
      </c>
      <c r="C52" s="5">
        <f>SUM(C49:C51)</f>
        <v>0</v>
      </c>
      <c r="D52" s="5">
        <f t="shared" ref="D52:N52" si="2">SUM(D49:D51)</f>
        <v>48661.57</v>
      </c>
      <c r="E52" s="5">
        <f t="shared" si="2"/>
        <v>48661.57</v>
      </c>
      <c r="F52" s="5">
        <f t="shared" si="2"/>
        <v>0</v>
      </c>
      <c r="G52" s="5">
        <f t="shared" si="2"/>
        <v>4595</v>
      </c>
      <c r="H52" s="5">
        <f t="shared" si="2"/>
        <v>27094.38</v>
      </c>
      <c r="I52" s="5">
        <f t="shared" si="2"/>
        <v>16972.189999999999</v>
      </c>
      <c r="J52" s="11">
        <v>0.65</v>
      </c>
      <c r="K52" s="11"/>
      <c r="L52" s="5">
        <f t="shared" si="2"/>
        <v>9609.4500000000007</v>
      </c>
      <c r="M52" s="5">
        <f t="shared" si="2"/>
        <v>20233.53</v>
      </c>
      <c r="N52" s="5">
        <f t="shared" si="2"/>
        <v>0</v>
      </c>
    </row>
    <row r="53" spans="1:14" x14ac:dyDescent="0.25">
      <c r="A53" s="12"/>
      <c r="C53" s="3"/>
      <c r="D53" s="3"/>
      <c r="E53" s="3"/>
      <c r="F53" s="3"/>
      <c r="G53" s="3"/>
      <c r="H53" s="3"/>
      <c r="I53" s="3"/>
      <c r="J53" s="7"/>
      <c r="K53" s="7"/>
      <c r="L53" s="3"/>
      <c r="M53" s="3"/>
      <c r="N53" s="3"/>
    </row>
    <row r="54" spans="1:14" x14ac:dyDescent="0.25">
      <c r="A54" s="14" t="s">
        <v>210</v>
      </c>
      <c r="C54" s="3"/>
      <c r="D54" s="3"/>
      <c r="E54" s="3"/>
      <c r="F54" s="3"/>
      <c r="G54" s="3"/>
      <c r="H54" s="3"/>
      <c r="I54" s="3"/>
      <c r="L54" s="3"/>
      <c r="M54" s="3"/>
      <c r="N54" s="3"/>
    </row>
    <row r="55" spans="1:14" x14ac:dyDescent="0.25">
      <c r="A55" s="12">
        <v>411</v>
      </c>
      <c r="B55" t="s">
        <v>221</v>
      </c>
      <c r="C55" s="3">
        <v>72100</v>
      </c>
      <c r="D55" s="3">
        <v>-125.53</v>
      </c>
      <c r="E55" s="3">
        <v>71974.47</v>
      </c>
      <c r="F55" s="3">
        <v>4101.7</v>
      </c>
      <c r="G55" s="3">
        <v>1776.2</v>
      </c>
      <c r="H55" s="3">
        <v>18737.32</v>
      </c>
      <c r="I55" s="3">
        <v>51460.95</v>
      </c>
      <c r="J55" s="7">
        <v>0.28999999999999998</v>
      </c>
      <c r="K55" s="7"/>
      <c r="L55" s="3">
        <v>33695.81</v>
      </c>
      <c r="M55" s="3">
        <v>31510.53</v>
      </c>
      <c r="N55" s="3">
        <v>29684.53</v>
      </c>
    </row>
    <row r="56" spans="1:14" x14ac:dyDescent="0.25">
      <c r="A56" s="12">
        <v>412</v>
      </c>
      <c r="B56" t="s">
        <v>94</v>
      </c>
      <c r="C56" s="3">
        <v>94050</v>
      </c>
      <c r="D56" s="3">
        <v>2394.73</v>
      </c>
      <c r="E56" s="3">
        <v>96444.73</v>
      </c>
      <c r="F56" s="3">
        <v>0</v>
      </c>
      <c r="G56" s="3">
        <v>52758.14</v>
      </c>
      <c r="H56" s="3">
        <v>4715.25</v>
      </c>
      <c r="I56" s="3">
        <v>38971.339999999997</v>
      </c>
      <c r="J56" s="7">
        <v>0.6</v>
      </c>
      <c r="K56" s="7"/>
      <c r="L56" s="3">
        <v>34277.35</v>
      </c>
      <c r="M56" s="3">
        <v>56001</v>
      </c>
      <c r="N56" s="3">
        <v>19661</v>
      </c>
    </row>
    <row r="57" spans="1:14" x14ac:dyDescent="0.25">
      <c r="A57" s="12">
        <v>413</v>
      </c>
      <c r="B57" t="s">
        <v>95</v>
      </c>
      <c r="C57" s="3">
        <v>14805</v>
      </c>
      <c r="D57" s="3">
        <v>0</v>
      </c>
      <c r="E57" s="3">
        <v>14805</v>
      </c>
      <c r="F57" s="3">
        <v>299.99</v>
      </c>
      <c r="G57" s="3">
        <v>0</v>
      </c>
      <c r="H57" s="3">
        <v>4719.33</v>
      </c>
      <c r="I57" s="3">
        <v>10085.67</v>
      </c>
      <c r="J57" s="7">
        <v>0.32</v>
      </c>
      <c r="K57" s="7"/>
      <c r="L57" s="3">
        <v>3087.02</v>
      </c>
      <c r="M57" s="3">
        <v>3613.13</v>
      </c>
      <c r="N57" s="3">
        <v>4468.55</v>
      </c>
    </row>
    <row r="58" spans="1:14" x14ac:dyDescent="0.25">
      <c r="A58" s="12">
        <v>414</v>
      </c>
      <c r="B58" t="s">
        <v>96</v>
      </c>
      <c r="C58" s="3">
        <v>412300</v>
      </c>
      <c r="D58" s="3">
        <v>-150</v>
      </c>
      <c r="E58" s="3">
        <v>412150</v>
      </c>
      <c r="F58" s="3">
        <v>792.1</v>
      </c>
      <c r="G58" s="3">
        <v>2486.5</v>
      </c>
      <c r="H58" s="3">
        <v>119562.06</v>
      </c>
      <c r="I58" s="3">
        <v>290101.44</v>
      </c>
      <c r="J58" s="7">
        <v>0.3</v>
      </c>
      <c r="K58" s="7"/>
      <c r="L58" s="3">
        <v>156245.84</v>
      </c>
      <c r="M58" s="3">
        <v>115810.14</v>
      </c>
      <c r="N58" s="3">
        <v>210947.03</v>
      </c>
    </row>
    <row r="59" spans="1:14" x14ac:dyDescent="0.25">
      <c r="A59" s="12">
        <v>416</v>
      </c>
      <c r="B59" t="s">
        <v>97</v>
      </c>
      <c r="C59" s="3">
        <v>23491</v>
      </c>
      <c r="D59" s="3">
        <v>43</v>
      </c>
      <c r="E59" s="3">
        <v>23534</v>
      </c>
      <c r="F59" s="3">
        <v>835</v>
      </c>
      <c r="G59" s="3">
        <v>3972.4</v>
      </c>
      <c r="H59" s="3">
        <v>3441.11</v>
      </c>
      <c r="I59" s="3">
        <v>16120.49</v>
      </c>
      <c r="J59" s="7">
        <v>0.32</v>
      </c>
      <c r="K59" s="7"/>
      <c r="L59" s="3">
        <v>11005.66</v>
      </c>
      <c r="M59" s="3">
        <v>7175.62</v>
      </c>
      <c r="N59" s="3">
        <v>5809.37</v>
      </c>
    </row>
    <row r="60" spans="1:14" x14ac:dyDescent="0.25">
      <c r="A60" s="12">
        <v>417</v>
      </c>
      <c r="B60" t="s">
        <v>98</v>
      </c>
      <c r="C60" s="3">
        <v>5150</v>
      </c>
      <c r="D60" s="3">
        <v>0</v>
      </c>
      <c r="E60" s="3">
        <v>5150</v>
      </c>
      <c r="F60" s="3">
        <v>200</v>
      </c>
      <c r="G60" s="3">
        <v>0</v>
      </c>
      <c r="H60" s="3">
        <v>3572.36</v>
      </c>
      <c r="I60" s="3">
        <v>1577.64</v>
      </c>
      <c r="J60" s="7">
        <v>0.69</v>
      </c>
      <c r="K60" s="7"/>
      <c r="L60" s="3">
        <v>3400</v>
      </c>
      <c r="M60" s="3">
        <v>3400</v>
      </c>
      <c r="N60" s="3">
        <v>3800</v>
      </c>
    </row>
    <row r="61" spans="1:14" x14ac:dyDescent="0.25">
      <c r="A61" s="12">
        <v>419.00099999999998</v>
      </c>
      <c r="B61" t="s">
        <v>99</v>
      </c>
      <c r="C61" s="3">
        <v>289054</v>
      </c>
      <c r="D61" s="3">
        <v>40.79</v>
      </c>
      <c r="E61" s="3">
        <v>289094.78999999998</v>
      </c>
      <c r="F61" s="3">
        <v>1215.43</v>
      </c>
      <c r="G61" s="3">
        <v>7139.36</v>
      </c>
      <c r="H61" s="3">
        <v>5892.33</v>
      </c>
      <c r="I61" s="3">
        <v>276063.09999999998</v>
      </c>
      <c r="J61" s="7">
        <v>0.05</v>
      </c>
      <c r="K61" s="7"/>
      <c r="L61" s="3">
        <v>31724.32</v>
      </c>
      <c r="M61" s="3">
        <v>23860.49</v>
      </c>
      <c r="N61" s="3">
        <v>104838.31</v>
      </c>
    </row>
    <row r="62" spans="1:14" x14ac:dyDescent="0.25">
      <c r="A62" s="12">
        <v>419.00299999999999</v>
      </c>
      <c r="B62" t="s">
        <v>100</v>
      </c>
      <c r="C62" s="3">
        <v>55052</v>
      </c>
      <c r="D62" s="3">
        <v>-65.5</v>
      </c>
      <c r="E62" s="3">
        <v>54986.5</v>
      </c>
      <c r="F62" s="3">
        <v>304.57</v>
      </c>
      <c r="G62" s="3">
        <v>10828.93</v>
      </c>
      <c r="H62" s="3">
        <v>10327.08</v>
      </c>
      <c r="I62" s="3">
        <v>33830.49</v>
      </c>
      <c r="J62" s="7">
        <v>0.39</v>
      </c>
      <c r="K62" s="7"/>
      <c r="L62" s="3">
        <v>21887.439999999999</v>
      </c>
      <c r="M62" s="3">
        <v>23163.9</v>
      </c>
      <c r="N62" s="3">
        <v>18431.93</v>
      </c>
    </row>
    <row r="63" spans="1:14" x14ac:dyDescent="0.25">
      <c r="A63" s="12">
        <v>419.00400000000002</v>
      </c>
      <c r="B63" t="s">
        <v>101</v>
      </c>
      <c r="C63" s="3">
        <v>2250</v>
      </c>
      <c r="D63" s="3">
        <v>0</v>
      </c>
      <c r="E63" s="3">
        <v>2250</v>
      </c>
      <c r="F63" s="3">
        <v>0</v>
      </c>
      <c r="G63" s="3">
        <v>0</v>
      </c>
      <c r="H63" s="3">
        <v>0</v>
      </c>
      <c r="I63" s="3">
        <v>2250</v>
      </c>
      <c r="J63" s="7">
        <v>0</v>
      </c>
      <c r="K63" s="7"/>
      <c r="L63" s="3">
        <v>376.2</v>
      </c>
      <c r="M63" s="3">
        <v>192</v>
      </c>
      <c r="N63" s="3">
        <v>0</v>
      </c>
    </row>
    <row r="64" spans="1:14" x14ac:dyDescent="0.25">
      <c r="A64" s="12">
        <v>419.005</v>
      </c>
      <c r="B64" t="s">
        <v>102</v>
      </c>
      <c r="C64" s="3">
        <v>43170</v>
      </c>
      <c r="D64" s="3">
        <v>-540</v>
      </c>
      <c r="E64" s="3">
        <v>42630</v>
      </c>
      <c r="F64" s="3">
        <v>1968.49</v>
      </c>
      <c r="G64" s="3">
        <v>4128.1499999999996</v>
      </c>
      <c r="H64" s="3">
        <v>6783.99</v>
      </c>
      <c r="I64" s="3">
        <v>31717.86</v>
      </c>
      <c r="J64" s="7">
        <v>0.26</v>
      </c>
      <c r="K64" s="7"/>
      <c r="L64" s="3">
        <v>11674.75</v>
      </c>
      <c r="M64" s="3">
        <v>15113.41</v>
      </c>
      <c r="N64" s="3">
        <v>11903.46</v>
      </c>
    </row>
    <row r="65" spans="1:14" x14ac:dyDescent="0.25">
      <c r="A65" s="12">
        <v>419.00599999999997</v>
      </c>
      <c r="B65" t="s">
        <v>103</v>
      </c>
      <c r="C65" s="3">
        <v>77069</v>
      </c>
      <c r="D65" s="3">
        <v>2600</v>
      </c>
      <c r="E65" s="3">
        <v>79669</v>
      </c>
      <c r="F65" s="3">
        <v>1008.77</v>
      </c>
      <c r="G65" s="3">
        <v>5527</v>
      </c>
      <c r="H65" s="3">
        <v>8684.0300000000007</v>
      </c>
      <c r="I65" s="3">
        <v>65457.97</v>
      </c>
      <c r="J65" s="7">
        <v>0.18</v>
      </c>
      <c r="K65" s="7"/>
      <c r="L65" s="3">
        <v>11293.05</v>
      </c>
      <c r="M65" s="3">
        <v>20650.060000000001</v>
      </c>
      <c r="N65" s="3">
        <v>8750.6299999999992</v>
      </c>
    </row>
    <row r="66" spans="1:14" x14ac:dyDescent="0.25">
      <c r="A66" s="12">
        <v>419.00700000000001</v>
      </c>
      <c r="B66" t="s">
        <v>104</v>
      </c>
      <c r="C66" s="3">
        <v>17642</v>
      </c>
      <c r="D66" s="3">
        <v>0</v>
      </c>
      <c r="E66" s="3">
        <v>17642</v>
      </c>
      <c r="F66" s="3">
        <v>444.3</v>
      </c>
      <c r="G66" s="3">
        <v>1374.01</v>
      </c>
      <c r="H66" s="3">
        <v>4042.6</v>
      </c>
      <c r="I66" s="3">
        <v>12225.39</v>
      </c>
      <c r="J66" s="7">
        <v>0.31</v>
      </c>
      <c r="K66" s="7"/>
      <c r="L66" s="3">
        <v>7460.2</v>
      </c>
      <c r="M66" s="3">
        <v>14188.25</v>
      </c>
      <c r="N66" s="3">
        <v>10553.84</v>
      </c>
    </row>
    <row r="67" spans="1:14" x14ac:dyDescent="0.25">
      <c r="A67" s="12">
        <v>419.00799999999998</v>
      </c>
      <c r="B67" t="s">
        <v>105</v>
      </c>
      <c r="C67" s="3">
        <v>41610</v>
      </c>
      <c r="D67" s="3">
        <v>5016</v>
      </c>
      <c r="E67" s="3">
        <v>46626</v>
      </c>
      <c r="F67" s="3">
        <v>6974.47</v>
      </c>
      <c r="G67" s="3">
        <v>9750</v>
      </c>
      <c r="H67" s="3">
        <v>13001.87</v>
      </c>
      <c r="I67" s="3">
        <v>23874.13</v>
      </c>
      <c r="J67" s="7">
        <v>0.49</v>
      </c>
      <c r="K67" s="7"/>
      <c r="L67" s="3">
        <v>14565.58</v>
      </c>
      <c r="M67" s="3">
        <v>17498.8</v>
      </c>
      <c r="N67" s="3">
        <v>23509.97</v>
      </c>
    </row>
    <row r="68" spans="1:14" x14ac:dyDescent="0.25">
      <c r="A68" s="12">
        <v>419.00900000000001</v>
      </c>
      <c r="B68" t="s">
        <v>106</v>
      </c>
      <c r="C68" s="3">
        <v>269560</v>
      </c>
      <c r="D68" s="3">
        <v>26739.41</v>
      </c>
      <c r="E68" s="3">
        <v>296299.40999999997</v>
      </c>
      <c r="F68" s="3">
        <v>411.5</v>
      </c>
      <c r="G68" s="3">
        <v>0</v>
      </c>
      <c r="H68" s="3">
        <v>272676.05</v>
      </c>
      <c r="I68" s="3">
        <v>23623.360000000001</v>
      </c>
      <c r="J68" s="7">
        <v>0.92</v>
      </c>
      <c r="K68" s="7"/>
      <c r="L68" s="3">
        <v>272923.82</v>
      </c>
      <c r="M68" s="3">
        <v>247681.82</v>
      </c>
      <c r="N68" s="3">
        <v>266183.81</v>
      </c>
    </row>
    <row r="69" spans="1:14" x14ac:dyDescent="0.25">
      <c r="A69" s="12">
        <v>419.01299999999998</v>
      </c>
      <c r="B69" t="s">
        <v>107</v>
      </c>
      <c r="C69" s="3">
        <v>160000</v>
      </c>
      <c r="D69" s="3">
        <v>0</v>
      </c>
      <c r="E69" s="3">
        <v>160000</v>
      </c>
      <c r="F69" s="3">
        <v>0</v>
      </c>
      <c r="G69" s="3">
        <v>43009</v>
      </c>
      <c r="H69" s="3">
        <v>28159.45</v>
      </c>
      <c r="I69" s="3">
        <v>88831.55</v>
      </c>
      <c r="J69" s="7">
        <v>0.45</v>
      </c>
      <c r="K69" s="7"/>
      <c r="L69" s="3">
        <v>24160.98</v>
      </c>
      <c r="M69" s="3">
        <v>2804.76</v>
      </c>
      <c r="N69" s="3">
        <v>15845.55</v>
      </c>
    </row>
    <row r="70" spans="1:14" x14ac:dyDescent="0.25">
      <c r="A70" s="12">
        <v>419.036</v>
      </c>
      <c r="B70" t="s">
        <v>108</v>
      </c>
      <c r="C70" s="3">
        <v>42000</v>
      </c>
      <c r="D70" s="3">
        <v>0</v>
      </c>
      <c r="E70" s="3">
        <v>42000</v>
      </c>
      <c r="F70" s="3">
        <v>1084.04</v>
      </c>
      <c r="G70" s="3">
        <v>38719.42</v>
      </c>
      <c r="H70" s="3">
        <v>1084.04</v>
      </c>
      <c r="I70" s="3">
        <v>2196.54</v>
      </c>
      <c r="J70" s="7">
        <v>0.95</v>
      </c>
      <c r="K70" s="7"/>
      <c r="L70" s="3">
        <v>12407.75</v>
      </c>
      <c r="M70" s="3">
        <v>33155.97</v>
      </c>
      <c r="N70" s="3">
        <v>30471.19</v>
      </c>
    </row>
    <row r="71" spans="1:14" x14ac:dyDescent="0.25">
      <c r="A71" s="12">
        <v>419.5</v>
      </c>
      <c r="B71" t="s">
        <v>109</v>
      </c>
      <c r="C71" s="3">
        <v>46903</v>
      </c>
      <c r="D71" s="3">
        <v>1143.33</v>
      </c>
      <c r="E71" s="3">
        <v>48046.33</v>
      </c>
      <c r="F71" s="3">
        <v>2485.33</v>
      </c>
      <c r="G71" s="3">
        <v>1997.09</v>
      </c>
      <c r="H71" s="3">
        <v>13903.9</v>
      </c>
      <c r="I71" s="3">
        <v>32145.34</v>
      </c>
      <c r="J71" s="7">
        <v>0.33</v>
      </c>
      <c r="K71" s="7"/>
      <c r="L71" s="3">
        <v>5906.2</v>
      </c>
      <c r="M71" s="3">
        <v>8017.93</v>
      </c>
      <c r="N71" s="3">
        <v>8469.52</v>
      </c>
    </row>
    <row r="72" spans="1:14" x14ac:dyDescent="0.25">
      <c r="A72" s="12">
        <v>419.59800000000001</v>
      </c>
      <c r="B72" t="s">
        <v>110</v>
      </c>
      <c r="C72" s="3">
        <v>600</v>
      </c>
      <c r="D72" s="3">
        <v>0</v>
      </c>
      <c r="E72" s="3">
        <v>600</v>
      </c>
      <c r="F72" s="3">
        <v>0</v>
      </c>
      <c r="G72" s="3">
        <v>0</v>
      </c>
      <c r="H72" s="3">
        <v>0</v>
      </c>
      <c r="I72" s="3">
        <v>600</v>
      </c>
      <c r="J72" s="7">
        <v>0</v>
      </c>
      <c r="K72" s="7"/>
      <c r="L72" s="3">
        <v>378.18</v>
      </c>
      <c r="M72" s="3">
        <v>0</v>
      </c>
      <c r="N72" s="3">
        <v>0</v>
      </c>
    </row>
    <row r="73" spans="1:14" x14ac:dyDescent="0.25">
      <c r="A73" s="12">
        <v>419.59899999999999</v>
      </c>
      <c r="B73" t="s">
        <v>111</v>
      </c>
      <c r="C73" s="3">
        <v>109417</v>
      </c>
      <c r="D73" s="3">
        <v>14949.29</v>
      </c>
      <c r="E73" s="3">
        <v>124366.29</v>
      </c>
      <c r="F73" s="3">
        <v>5961.24</v>
      </c>
      <c r="G73" s="3">
        <v>7658.35</v>
      </c>
      <c r="H73" s="3">
        <v>34528.33</v>
      </c>
      <c r="I73" s="3">
        <v>82179.61</v>
      </c>
      <c r="J73" s="7">
        <v>0.34</v>
      </c>
      <c r="K73" s="7"/>
      <c r="L73" s="3">
        <v>54700.58</v>
      </c>
      <c r="M73" s="3">
        <v>37945.5</v>
      </c>
      <c r="N73" s="3">
        <v>36593.760000000002</v>
      </c>
    </row>
    <row r="74" spans="1:14" x14ac:dyDescent="0.25">
      <c r="A74" s="12">
        <v>421.00099999999998</v>
      </c>
      <c r="B74" t="s">
        <v>112</v>
      </c>
      <c r="C74" s="3">
        <v>83371</v>
      </c>
      <c r="D74" s="3">
        <v>0</v>
      </c>
      <c r="E74" s="3">
        <v>83371</v>
      </c>
      <c r="F74" s="3">
        <v>7065.08</v>
      </c>
      <c r="G74" s="3">
        <v>14959.91</v>
      </c>
      <c r="H74" s="3">
        <v>28016.05</v>
      </c>
      <c r="I74" s="3">
        <v>40395.040000000001</v>
      </c>
      <c r="J74" s="7">
        <v>0.52</v>
      </c>
      <c r="K74" s="7"/>
      <c r="L74" s="3">
        <v>25378.46</v>
      </c>
      <c r="M74" s="3">
        <v>34367</v>
      </c>
      <c r="N74" s="3">
        <v>31109.15</v>
      </c>
    </row>
    <row r="75" spans="1:14" x14ac:dyDescent="0.25">
      <c r="A75" s="12">
        <v>421.00200000000001</v>
      </c>
      <c r="B75" t="s">
        <v>113</v>
      </c>
      <c r="C75" s="3">
        <v>49905</v>
      </c>
      <c r="D75" s="3">
        <v>0</v>
      </c>
      <c r="E75" s="3">
        <v>49905</v>
      </c>
      <c r="F75" s="3">
        <v>3055.21</v>
      </c>
      <c r="G75" s="3">
        <v>0</v>
      </c>
      <c r="H75" s="3">
        <v>12246.35</v>
      </c>
      <c r="I75" s="3">
        <v>37658.65</v>
      </c>
      <c r="J75" s="7">
        <v>0.25</v>
      </c>
      <c r="K75" s="7"/>
      <c r="L75" s="3">
        <v>11033.05</v>
      </c>
      <c r="M75" s="3">
        <v>10264.76</v>
      </c>
      <c r="N75" s="3">
        <v>8736.41</v>
      </c>
    </row>
    <row r="76" spans="1:14" x14ac:dyDescent="0.25">
      <c r="A76" s="12">
        <v>421.00700000000001</v>
      </c>
      <c r="B76" t="s">
        <v>114</v>
      </c>
      <c r="C76" s="3">
        <v>105178</v>
      </c>
      <c r="D76" s="3">
        <v>0</v>
      </c>
      <c r="E76" s="3">
        <v>105178</v>
      </c>
      <c r="F76" s="3">
        <v>12547.34</v>
      </c>
      <c r="G76" s="3">
        <v>44314.51</v>
      </c>
      <c r="H76" s="3">
        <v>44601.19</v>
      </c>
      <c r="I76" s="3">
        <v>16262.3</v>
      </c>
      <c r="J76" s="7">
        <v>0.85</v>
      </c>
      <c r="K76" s="7"/>
      <c r="L76" s="3">
        <v>42902.79</v>
      </c>
      <c r="M76" s="3">
        <v>29338.41</v>
      </c>
      <c r="N76" s="3">
        <v>31310.04</v>
      </c>
    </row>
    <row r="77" spans="1:14" x14ac:dyDescent="0.25">
      <c r="A77" s="12">
        <v>422</v>
      </c>
      <c r="B77" t="s">
        <v>115</v>
      </c>
      <c r="C77" s="3">
        <v>712900</v>
      </c>
      <c r="D77" s="3">
        <v>0</v>
      </c>
      <c r="E77" s="3">
        <v>712900</v>
      </c>
      <c r="F77" s="3">
        <v>12878.56</v>
      </c>
      <c r="G77" s="3">
        <v>0</v>
      </c>
      <c r="H77" s="3">
        <v>218783.01</v>
      </c>
      <c r="I77" s="3">
        <v>494116.99</v>
      </c>
      <c r="J77" s="7">
        <v>0.31</v>
      </c>
      <c r="K77" s="7"/>
      <c r="L77" s="3">
        <v>310009.40000000002</v>
      </c>
      <c r="M77" s="3">
        <v>266185.8</v>
      </c>
      <c r="N77" s="3">
        <v>254436</v>
      </c>
    </row>
    <row r="78" spans="1:14" x14ac:dyDescent="0.25">
      <c r="A78" s="12">
        <v>423</v>
      </c>
      <c r="B78" t="s">
        <v>116</v>
      </c>
      <c r="C78" s="3">
        <v>163250</v>
      </c>
      <c r="D78" s="3">
        <v>0</v>
      </c>
      <c r="E78" s="3">
        <v>163250</v>
      </c>
      <c r="F78" s="3">
        <v>1061.45</v>
      </c>
      <c r="G78" s="3">
        <v>0</v>
      </c>
      <c r="H78" s="3">
        <v>26912.65</v>
      </c>
      <c r="I78" s="3">
        <v>136337.35</v>
      </c>
      <c r="J78" s="7">
        <v>0.17</v>
      </c>
      <c r="K78" s="7"/>
      <c r="L78" s="3">
        <v>25765.69</v>
      </c>
      <c r="M78" s="3">
        <v>25704.81</v>
      </c>
      <c r="N78" s="3">
        <v>21186.87</v>
      </c>
    </row>
    <row r="79" spans="1:14" x14ac:dyDescent="0.25">
      <c r="A79" s="12">
        <v>424</v>
      </c>
      <c r="B79" t="s">
        <v>117</v>
      </c>
      <c r="C79" s="3">
        <v>181500</v>
      </c>
      <c r="D79" s="3">
        <v>0</v>
      </c>
      <c r="E79" s="3">
        <v>181500</v>
      </c>
      <c r="F79" s="3">
        <v>0</v>
      </c>
      <c r="G79" s="3">
        <v>0</v>
      </c>
      <c r="H79" s="3">
        <v>30215.27</v>
      </c>
      <c r="I79" s="3">
        <v>151284.73000000001</v>
      </c>
      <c r="J79" s="7">
        <v>0.17</v>
      </c>
      <c r="K79" s="7"/>
      <c r="L79" s="3">
        <v>66974.58</v>
      </c>
      <c r="M79" s="3">
        <v>58371.97</v>
      </c>
      <c r="N79" s="3">
        <v>64000.87</v>
      </c>
    </row>
    <row r="80" spans="1:14" x14ac:dyDescent="0.25">
      <c r="A80" s="12">
        <v>425</v>
      </c>
      <c r="B80" t="s">
        <v>118</v>
      </c>
      <c r="C80" s="3">
        <v>1290000</v>
      </c>
      <c r="D80" s="3">
        <v>0</v>
      </c>
      <c r="E80" s="3">
        <v>1290000</v>
      </c>
      <c r="F80" s="3">
        <v>103657.68</v>
      </c>
      <c r="G80" s="3">
        <v>0</v>
      </c>
      <c r="H80" s="3">
        <v>431030.01</v>
      </c>
      <c r="I80" s="3">
        <v>858969.99</v>
      </c>
      <c r="J80" s="7">
        <v>0.33</v>
      </c>
      <c r="K80" s="7"/>
      <c r="L80" s="3">
        <v>471177.24</v>
      </c>
      <c r="M80" s="3">
        <v>443340.58</v>
      </c>
      <c r="N80" s="3">
        <v>436959.48</v>
      </c>
    </row>
    <row r="81" spans="1:16" x14ac:dyDescent="0.25">
      <c r="A81" s="12">
        <v>431</v>
      </c>
      <c r="B81" t="s">
        <v>119</v>
      </c>
      <c r="C81" s="3">
        <v>247</v>
      </c>
      <c r="D81" s="3">
        <v>0</v>
      </c>
      <c r="E81" s="3">
        <v>247</v>
      </c>
      <c r="F81" s="3">
        <v>0</v>
      </c>
      <c r="G81" s="3">
        <v>0</v>
      </c>
      <c r="H81" s="3">
        <v>219</v>
      </c>
      <c r="I81" s="3">
        <v>28</v>
      </c>
      <c r="J81" s="7">
        <v>0.89</v>
      </c>
      <c r="K81" s="7"/>
      <c r="L81" s="3">
        <v>219</v>
      </c>
      <c r="M81" s="3">
        <v>247</v>
      </c>
      <c r="N81" s="3">
        <v>247</v>
      </c>
    </row>
    <row r="82" spans="1:16" x14ac:dyDescent="0.25">
      <c r="A82" s="12">
        <v>432</v>
      </c>
      <c r="B82" t="s">
        <v>120</v>
      </c>
      <c r="C82" s="3">
        <v>124668</v>
      </c>
      <c r="D82" s="3">
        <v>0</v>
      </c>
      <c r="E82" s="3">
        <v>124668</v>
      </c>
      <c r="F82" s="3">
        <v>31779</v>
      </c>
      <c r="G82" s="3">
        <v>0</v>
      </c>
      <c r="H82" s="3">
        <v>31779</v>
      </c>
      <c r="I82" s="3">
        <v>92889</v>
      </c>
      <c r="J82" s="7">
        <v>0.26</v>
      </c>
      <c r="K82" s="7"/>
      <c r="L82" s="3">
        <v>56496</v>
      </c>
      <c r="M82" s="3">
        <v>55956.13</v>
      </c>
      <c r="N82" s="3">
        <v>53449.11</v>
      </c>
    </row>
    <row r="83" spans="1:16" x14ac:dyDescent="0.25">
      <c r="A83" s="12">
        <v>433</v>
      </c>
      <c r="B83" t="s">
        <v>121</v>
      </c>
      <c r="C83" s="3">
        <v>187908</v>
      </c>
      <c r="D83" s="3">
        <v>0</v>
      </c>
      <c r="E83" s="3">
        <v>187908</v>
      </c>
      <c r="F83" s="3">
        <v>0</v>
      </c>
      <c r="G83" s="3">
        <v>0</v>
      </c>
      <c r="H83" s="3">
        <v>0</v>
      </c>
      <c r="I83" s="3">
        <v>187908</v>
      </c>
      <c r="J83" s="7">
        <v>0</v>
      </c>
      <c r="K83" s="7"/>
      <c r="L83" s="3">
        <v>0</v>
      </c>
      <c r="M83" s="3">
        <v>0</v>
      </c>
      <c r="N83" s="3">
        <v>0</v>
      </c>
    </row>
    <row r="84" spans="1:16" x14ac:dyDescent="0.25">
      <c r="A84" s="12">
        <v>440.00299999999999</v>
      </c>
      <c r="B84" t="s">
        <v>122</v>
      </c>
      <c r="C84" s="3">
        <v>17121</v>
      </c>
      <c r="D84" s="3">
        <v>0</v>
      </c>
      <c r="E84" s="3">
        <v>17121</v>
      </c>
      <c r="F84" s="3">
        <v>243.38</v>
      </c>
      <c r="G84" s="3">
        <v>1703.66</v>
      </c>
      <c r="H84" s="3">
        <v>1216.9000000000001</v>
      </c>
      <c r="I84" s="3">
        <v>14200.44</v>
      </c>
      <c r="J84" s="7">
        <v>0.17</v>
      </c>
      <c r="K84" s="7"/>
      <c r="L84" s="3">
        <v>4586.53</v>
      </c>
      <c r="M84" s="3">
        <v>9000.1</v>
      </c>
      <c r="N84" s="3">
        <v>9000.1</v>
      </c>
    </row>
    <row r="85" spans="1:16" x14ac:dyDescent="0.25">
      <c r="A85" s="12">
        <v>440.1</v>
      </c>
      <c r="B85" t="s">
        <v>123</v>
      </c>
      <c r="C85" s="3">
        <v>7500</v>
      </c>
      <c r="D85" s="3">
        <v>0</v>
      </c>
      <c r="E85" s="3">
        <v>7500</v>
      </c>
      <c r="F85" s="3">
        <v>0</v>
      </c>
      <c r="G85" s="3">
        <v>0</v>
      </c>
      <c r="H85" s="3">
        <v>1771.35</v>
      </c>
      <c r="I85" s="3">
        <v>5728.65</v>
      </c>
      <c r="J85" s="7">
        <v>0.24</v>
      </c>
      <c r="K85" s="7"/>
      <c r="L85" s="3">
        <v>1771.35</v>
      </c>
      <c r="M85" s="3">
        <v>1771.35</v>
      </c>
      <c r="N85" s="3">
        <v>1771.35</v>
      </c>
    </row>
    <row r="86" spans="1:16" x14ac:dyDescent="0.25">
      <c r="A86" s="12">
        <v>440.59899999999999</v>
      </c>
      <c r="B86" t="s">
        <v>124</v>
      </c>
      <c r="C86" s="3">
        <v>22825</v>
      </c>
      <c r="D86" s="3">
        <v>0</v>
      </c>
      <c r="E86" s="3">
        <v>22825</v>
      </c>
      <c r="F86" s="3">
        <v>1667.56</v>
      </c>
      <c r="G86" s="3">
        <v>0</v>
      </c>
      <c r="H86" s="3">
        <v>8409.6200000000008</v>
      </c>
      <c r="I86" s="3">
        <v>14415.38</v>
      </c>
      <c r="J86" s="7">
        <v>0.37</v>
      </c>
      <c r="K86" s="7"/>
      <c r="L86" s="3">
        <v>7052.94</v>
      </c>
      <c r="M86" s="3">
        <v>6023.12</v>
      </c>
      <c r="N86" s="3">
        <v>5873.65</v>
      </c>
    </row>
    <row r="87" spans="1:16" x14ac:dyDescent="0.25">
      <c r="A87" s="12">
        <v>442.00099999999998</v>
      </c>
      <c r="B87" t="s">
        <v>197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7">
        <v>0</v>
      </c>
      <c r="K87" s="7"/>
      <c r="L87" s="3">
        <v>0</v>
      </c>
      <c r="M87" s="3">
        <v>41.96</v>
      </c>
      <c r="N87" s="3">
        <v>0</v>
      </c>
      <c r="P87" t="s">
        <v>206</v>
      </c>
    </row>
    <row r="88" spans="1:16" x14ac:dyDescent="0.25">
      <c r="A88" s="12">
        <v>442.59899999999999</v>
      </c>
      <c r="B88" t="s">
        <v>125</v>
      </c>
      <c r="C88" s="3">
        <v>11197</v>
      </c>
      <c r="D88" s="3">
        <v>0</v>
      </c>
      <c r="E88" s="3">
        <v>11197</v>
      </c>
      <c r="F88" s="3">
        <v>191.66</v>
      </c>
      <c r="G88" s="3">
        <v>4432.5</v>
      </c>
      <c r="H88" s="3">
        <v>2093.02</v>
      </c>
      <c r="I88" s="3">
        <v>4671.4799999999996</v>
      </c>
      <c r="J88" s="7">
        <v>0.57999999999999996</v>
      </c>
      <c r="K88" s="7"/>
      <c r="L88" s="3">
        <v>2725.12</v>
      </c>
      <c r="M88" s="3">
        <v>2550.44</v>
      </c>
      <c r="N88" s="3">
        <v>2537.04</v>
      </c>
    </row>
    <row r="89" spans="1:16" x14ac:dyDescent="0.25">
      <c r="A89" s="12">
        <v>443</v>
      </c>
      <c r="B89" t="s">
        <v>126</v>
      </c>
      <c r="C89" s="3">
        <v>2750</v>
      </c>
      <c r="D89" s="3">
        <v>0</v>
      </c>
      <c r="E89" s="3">
        <v>2750</v>
      </c>
      <c r="F89" s="3">
        <v>0</v>
      </c>
      <c r="G89" s="3">
        <v>0</v>
      </c>
      <c r="H89" s="3">
        <v>0</v>
      </c>
      <c r="I89" s="3">
        <v>2750</v>
      </c>
      <c r="J89" s="7">
        <v>0</v>
      </c>
      <c r="K89" s="7"/>
      <c r="L89" s="3">
        <v>1687.39</v>
      </c>
      <c r="M89" s="3">
        <v>226.44</v>
      </c>
      <c r="N89" s="3">
        <v>300</v>
      </c>
    </row>
    <row r="90" spans="1:16" x14ac:dyDescent="0.25">
      <c r="A90" s="12">
        <v>444</v>
      </c>
      <c r="B90" t="s">
        <v>127</v>
      </c>
      <c r="C90" s="3">
        <v>164620</v>
      </c>
      <c r="D90" s="3">
        <v>11795.63</v>
      </c>
      <c r="E90" s="3">
        <v>176415.63</v>
      </c>
      <c r="F90" s="3">
        <v>5071.41</v>
      </c>
      <c r="G90" s="3">
        <v>20720.900000000001</v>
      </c>
      <c r="H90" s="3">
        <v>41151.919999999998</v>
      </c>
      <c r="I90" s="3">
        <v>114542.81</v>
      </c>
      <c r="J90" s="7">
        <v>0.35</v>
      </c>
      <c r="K90" s="7"/>
      <c r="L90" s="3">
        <v>61151.47</v>
      </c>
      <c r="M90" s="3">
        <v>62608.08</v>
      </c>
      <c r="N90" s="3">
        <v>89758.26</v>
      </c>
    </row>
    <row r="91" spans="1:16" x14ac:dyDescent="0.25">
      <c r="A91" s="12">
        <v>444.00700000000001</v>
      </c>
      <c r="B91" t="s">
        <v>128</v>
      </c>
      <c r="C91" s="3">
        <v>143250</v>
      </c>
      <c r="D91" s="3">
        <v>0</v>
      </c>
      <c r="E91" s="3">
        <v>143250</v>
      </c>
      <c r="F91" s="3">
        <v>1242</v>
      </c>
      <c r="G91" s="3">
        <v>0</v>
      </c>
      <c r="H91" s="3">
        <v>96675.68</v>
      </c>
      <c r="I91" s="3">
        <v>46574.32</v>
      </c>
      <c r="J91" s="7">
        <v>0.68</v>
      </c>
      <c r="K91" s="7"/>
      <c r="L91" s="3">
        <v>91963.5</v>
      </c>
      <c r="M91" s="3">
        <v>85693.5</v>
      </c>
      <c r="N91" s="3">
        <v>92928.5</v>
      </c>
    </row>
    <row r="92" spans="1:16" x14ac:dyDescent="0.25">
      <c r="A92" s="12">
        <v>445</v>
      </c>
      <c r="B92" t="s">
        <v>129</v>
      </c>
      <c r="C92" s="3">
        <v>150</v>
      </c>
      <c r="D92" s="3">
        <v>0</v>
      </c>
      <c r="E92" s="3">
        <v>150</v>
      </c>
      <c r="F92" s="3">
        <v>0</v>
      </c>
      <c r="G92" s="3">
        <v>0</v>
      </c>
      <c r="H92" s="3">
        <v>0</v>
      </c>
      <c r="I92" s="3">
        <v>150</v>
      </c>
      <c r="J92" s="7">
        <v>0</v>
      </c>
      <c r="K92" s="7"/>
      <c r="L92" s="3">
        <v>0</v>
      </c>
      <c r="M92" s="3">
        <v>0</v>
      </c>
      <c r="N92" s="3">
        <v>0</v>
      </c>
    </row>
    <row r="93" spans="1:16" x14ac:dyDescent="0.25">
      <c r="A93" s="12">
        <v>445.00099999999998</v>
      </c>
      <c r="B93" t="s">
        <v>130</v>
      </c>
      <c r="C93" s="3">
        <v>1000</v>
      </c>
      <c r="D93" s="3">
        <v>0</v>
      </c>
      <c r="E93" s="3">
        <v>1000</v>
      </c>
      <c r="F93" s="3">
        <v>0</v>
      </c>
      <c r="G93" s="3">
        <v>0</v>
      </c>
      <c r="H93" s="3">
        <v>250</v>
      </c>
      <c r="I93" s="3">
        <v>750</v>
      </c>
      <c r="J93" s="7">
        <v>0.25</v>
      </c>
      <c r="K93" s="7"/>
      <c r="L93" s="3">
        <v>0</v>
      </c>
      <c r="M93" s="3">
        <v>343</v>
      </c>
      <c r="N93" s="3">
        <v>1343</v>
      </c>
    </row>
    <row r="94" spans="1:16" x14ac:dyDescent="0.25">
      <c r="A94" s="12">
        <v>446.00700000000001</v>
      </c>
      <c r="B94" t="s">
        <v>131</v>
      </c>
      <c r="C94" s="3">
        <v>75950</v>
      </c>
      <c r="D94" s="3">
        <v>0</v>
      </c>
      <c r="E94" s="3">
        <v>75950</v>
      </c>
      <c r="F94" s="3">
        <v>0</v>
      </c>
      <c r="G94" s="3">
        <v>0</v>
      </c>
      <c r="H94" s="3">
        <v>53562.5</v>
      </c>
      <c r="I94" s="3">
        <v>22387.5</v>
      </c>
      <c r="J94" s="7">
        <v>0.71</v>
      </c>
      <c r="K94" s="7"/>
      <c r="L94" s="3">
        <v>52530.21</v>
      </c>
      <c r="M94" s="3">
        <v>55749.01</v>
      </c>
      <c r="N94" s="3">
        <v>49400</v>
      </c>
    </row>
    <row r="95" spans="1:16" x14ac:dyDescent="0.25">
      <c r="A95" s="12">
        <v>449</v>
      </c>
      <c r="B95" t="s">
        <v>132</v>
      </c>
      <c r="C95" s="3">
        <v>241106</v>
      </c>
      <c r="D95" s="3">
        <v>-90120</v>
      </c>
      <c r="E95" s="3">
        <v>150986</v>
      </c>
      <c r="F95" s="3">
        <v>0</v>
      </c>
      <c r="G95" s="3">
        <v>18071.88</v>
      </c>
      <c r="H95" s="3">
        <v>3428.12</v>
      </c>
      <c r="I95" s="3">
        <v>129486</v>
      </c>
      <c r="J95" s="7">
        <v>0.14000000000000001</v>
      </c>
      <c r="K95" s="7"/>
      <c r="L95" s="3">
        <v>0</v>
      </c>
      <c r="M95" s="3">
        <v>0</v>
      </c>
      <c r="N95" s="3">
        <v>0</v>
      </c>
    </row>
    <row r="96" spans="1:16" x14ac:dyDescent="0.25">
      <c r="A96" s="12">
        <v>449.00299999999999</v>
      </c>
      <c r="B96" t="s">
        <v>133</v>
      </c>
      <c r="C96" s="3">
        <v>3488311</v>
      </c>
      <c r="D96" s="3">
        <v>0</v>
      </c>
      <c r="E96" s="3">
        <v>3488311</v>
      </c>
      <c r="F96" s="3">
        <v>278080.46000000002</v>
      </c>
      <c r="G96" s="3">
        <v>313679.34000000003</v>
      </c>
      <c r="H96" s="3">
        <v>829641.46</v>
      </c>
      <c r="I96" s="3">
        <v>2344990.2000000002</v>
      </c>
      <c r="J96" s="7">
        <v>0.33</v>
      </c>
      <c r="K96" s="7"/>
      <c r="L96" s="3">
        <v>800834.55</v>
      </c>
      <c r="M96" s="3">
        <v>1074790.0900000001</v>
      </c>
      <c r="N96" s="3">
        <v>1051396.1399999999</v>
      </c>
    </row>
    <row r="97" spans="1:16" x14ac:dyDescent="0.25">
      <c r="A97" s="12">
        <v>449.00400000000002</v>
      </c>
      <c r="B97" t="s">
        <v>134</v>
      </c>
      <c r="C97" s="3">
        <v>165500</v>
      </c>
      <c r="D97" s="3">
        <v>0</v>
      </c>
      <c r="E97" s="3">
        <v>165500</v>
      </c>
      <c r="F97" s="3">
        <v>12506.4</v>
      </c>
      <c r="G97" s="3">
        <v>0</v>
      </c>
      <c r="H97" s="3">
        <v>50008.23</v>
      </c>
      <c r="I97" s="3">
        <v>115491.77</v>
      </c>
      <c r="J97" s="7">
        <v>0.3</v>
      </c>
      <c r="K97" s="7"/>
      <c r="L97" s="3">
        <v>49684.12</v>
      </c>
      <c r="M97" s="3">
        <v>75898.94</v>
      </c>
      <c r="N97" s="3">
        <v>67294.5</v>
      </c>
    </row>
    <row r="98" spans="1:16" x14ac:dyDescent="0.25">
      <c r="A98" s="12">
        <v>449.00700000000001</v>
      </c>
      <c r="B98" t="s">
        <v>135</v>
      </c>
      <c r="C98" s="3">
        <v>10000</v>
      </c>
      <c r="D98" s="3">
        <v>0</v>
      </c>
      <c r="E98" s="3">
        <v>10000</v>
      </c>
      <c r="F98" s="3">
        <v>500</v>
      </c>
      <c r="G98" s="3">
        <v>0</v>
      </c>
      <c r="H98" s="3">
        <v>1500</v>
      </c>
      <c r="I98" s="3">
        <v>8500</v>
      </c>
      <c r="J98" s="7">
        <v>0.15</v>
      </c>
      <c r="K98" s="7"/>
      <c r="L98" s="3">
        <v>1100</v>
      </c>
      <c r="M98" s="3">
        <v>3019</v>
      </c>
      <c r="N98" s="3">
        <v>1880</v>
      </c>
    </row>
    <row r="99" spans="1:16" x14ac:dyDescent="0.25">
      <c r="A99" s="12">
        <v>449.01</v>
      </c>
      <c r="B99" t="s">
        <v>136</v>
      </c>
      <c r="C99" s="3">
        <v>16000</v>
      </c>
      <c r="D99" s="3">
        <v>0</v>
      </c>
      <c r="E99" s="3">
        <v>16000</v>
      </c>
      <c r="F99" s="3">
        <v>923.8</v>
      </c>
      <c r="G99" s="3">
        <v>3011.25</v>
      </c>
      <c r="H99" s="3">
        <v>3488.75</v>
      </c>
      <c r="I99" s="3">
        <v>9500</v>
      </c>
      <c r="J99" s="7">
        <v>0.41</v>
      </c>
      <c r="K99" s="7"/>
      <c r="L99" s="3">
        <v>3520.43</v>
      </c>
      <c r="M99" s="3">
        <v>3477.9</v>
      </c>
      <c r="N99" s="3">
        <v>5333.45</v>
      </c>
    </row>
    <row r="100" spans="1:16" x14ac:dyDescent="0.25">
      <c r="A100" s="12">
        <v>449.02</v>
      </c>
      <c r="B100" t="s">
        <v>137</v>
      </c>
      <c r="C100" s="3">
        <v>5000</v>
      </c>
      <c r="D100" s="3">
        <v>0</v>
      </c>
      <c r="E100" s="3">
        <v>5000</v>
      </c>
      <c r="F100" s="3">
        <v>0</v>
      </c>
      <c r="G100" s="3">
        <v>0</v>
      </c>
      <c r="H100" s="3">
        <v>33.42</v>
      </c>
      <c r="I100" s="3">
        <v>4966.58</v>
      </c>
      <c r="J100" s="7">
        <v>0.01</v>
      </c>
      <c r="K100" s="7"/>
      <c r="L100" s="3">
        <v>694.44</v>
      </c>
      <c r="M100" s="3">
        <v>1404</v>
      </c>
      <c r="N100" s="3">
        <v>3714.65</v>
      </c>
    </row>
    <row r="101" spans="1:16" x14ac:dyDescent="0.25">
      <c r="A101" s="12">
        <v>449.05</v>
      </c>
      <c r="B101" t="s">
        <v>138</v>
      </c>
      <c r="C101" s="3">
        <v>1950</v>
      </c>
      <c r="D101" s="3">
        <v>0</v>
      </c>
      <c r="E101" s="3">
        <v>1950</v>
      </c>
      <c r="F101" s="3">
        <v>0</v>
      </c>
      <c r="G101" s="3">
        <v>0</v>
      </c>
      <c r="H101" s="3">
        <v>0</v>
      </c>
      <c r="I101" s="3">
        <v>1950</v>
      </c>
      <c r="J101" s="7">
        <v>0</v>
      </c>
      <c r="K101" s="7"/>
      <c r="L101" s="3">
        <v>15</v>
      </c>
      <c r="M101" s="3">
        <v>15</v>
      </c>
      <c r="N101" s="3">
        <v>0</v>
      </c>
    </row>
    <row r="102" spans="1:16" x14ac:dyDescent="0.25">
      <c r="A102" s="12">
        <v>449.08</v>
      </c>
      <c r="B102" t="s">
        <v>139</v>
      </c>
      <c r="C102" s="3">
        <v>40000</v>
      </c>
      <c r="D102" s="3">
        <v>0</v>
      </c>
      <c r="E102" s="3">
        <v>40000</v>
      </c>
      <c r="F102" s="3">
        <v>0</v>
      </c>
      <c r="G102" s="3">
        <v>0</v>
      </c>
      <c r="H102" s="3">
        <v>0</v>
      </c>
      <c r="I102" s="3">
        <v>40000</v>
      </c>
      <c r="J102" s="7">
        <v>0</v>
      </c>
      <c r="K102" s="7"/>
      <c r="L102" s="3">
        <v>0</v>
      </c>
      <c r="M102" s="3">
        <v>0</v>
      </c>
      <c r="N102" s="3">
        <v>0</v>
      </c>
    </row>
    <row r="103" spans="1:16" x14ac:dyDescent="0.25">
      <c r="A103" s="12">
        <v>449.1</v>
      </c>
      <c r="B103" t="s">
        <v>140</v>
      </c>
      <c r="C103" s="3">
        <v>3500</v>
      </c>
      <c r="D103" s="3">
        <v>0</v>
      </c>
      <c r="E103" s="3">
        <v>3500</v>
      </c>
      <c r="F103" s="3">
        <v>0</v>
      </c>
      <c r="G103" s="3">
        <v>0</v>
      </c>
      <c r="H103" s="3">
        <v>0</v>
      </c>
      <c r="I103" s="3">
        <v>3500</v>
      </c>
      <c r="J103" s="7">
        <v>0</v>
      </c>
      <c r="K103" s="7"/>
      <c r="L103" s="3">
        <v>0</v>
      </c>
      <c r="M103" s="3">
        <v>0</v>
      </c>
      <c r="N103" s="3">
        <v>2288.19</v>
      </c>
    </row>
    <row r="104" spans="1:16" x14ac:dyDescent="0.25">
      <c r="A104" s="12">
        <v>449.2</v>
      </c>
      <c r="B104" t="s">
        <v>141</v>
      </c>
      <c r="C104" s="3">
        <v>28000</v>
      </c>
      <c r="D104" s="3">
        <v>0</v>
      </c>
      <c r="E104" s="3">
        <v>28000</v>
      </c>
      <c r="F104" s="3">
        <v>0</v>
      </c>
      <c r="G104" s="3">
        <v>0</v>
      </c>
      <c r="H104" s="3">
        <v>28000</v>
      </c>
      <c r="I104" s="3">
        <v>0</v>
      </c>
      <c r="J104" s="7">
        <v>1</v>
      </c>
      <c r="K104" s="7"/>
      <c r="L104" s="3">
        <v>28000</v>
      </c>
      <c r="M104" s="3">
        <v>28000</v>
      </c>
      <c r="N104" s="3">
        <v>28000</v>
      </c>
    </row>
    <row r="105" spans="1:16" x14ac:dyDescent="0.25">
      <c r="A105" s="12">
        <v>449.5</v>
      </c>
      <c r="B105" t="s">
        <v>142</v>
      </c>
      <c r="C105" s="3">
        <v>12800</v>
      </c>
      <c r="D105" s="3">
        <v>0</v>
      </c>
      <c r="E105" s="3">
        <v>12800</v>
      </c>
      <c r="F105" s="3">
        <v>403.9</v>
      </c>
      <c r="G105" s="3">
        <v>1445.51</v>
      </c>
      <c r="H105" s="3">
        <v>1644.34</v>
      </c>
      <c r="I105" s="3">
        <v>9710.15</v>
      </c>
      <c r="J105" s="7">
        <v>0.24</v>
      </c>
      <c r="K105" s="7"/>
      <c r="L105" s="3">
        <v>4745.07</v>
      </c>
      <c r="M105" s="3">
        <v>3135.55</v>
      </c>
      <c r="N105" s="3">
        <v>1366.44</v>
      </c>
    </row>
    <row r="106" spans="1:16" x14ac:dyDescent="0.25">
      <c r="A106" s="12">
        <v>449.59899999999999</v>
      </c>
      <c r="B106" t="s">
        <v>143</v>
      </c>
      <c r="C106" s="3">
        <v>651317</v>
      </c>
      <c r="D106" s="3">
        <v>11088</v>
      </c>
      <c r="E106" s="3">
        <v>662405</v>
      </c>
      <c r="F106" s="3">
        <v>109529.42</v>
      </c>
      <c r="G106" s="3">
        <v>38204.46</v>
      </c>
      <c r="H106" s="3">
        <v>336659.27</v>
      </c>
      <c r="I106" s="3">
        <v>287541.27</v>
      </c>
      <c r="J106" s="7">
        <v>0.56999999999999995</v>
      </c>
      <c r="K106" s="7"/>
      <c r="L106" s="3">
        <v>220746.47</v>
      </c>
      <c r="M106" s="3">
        <v>214133.22</v>
      </c>
      <c r="N106" s="3">
        <v>317908.36</v>
      </c>
    </row>
    <row r="107" spans="1:16" x14ac:dyDescent="0.25">
      <c r="A107" s="12">
        <v>451</v>
      </c>
      <c r="B107" t="s">
        <v>144</v>
      </c>
      <c r="C107" s="3">
        <v>253700</v>
      </c>
      <c r="D107" s="3">
        <v>22714.45</v>
      </c>
      <c r="E107" s="3">
        <v>276414.45</v>
      </c>
      <c r="F107" s="3">
        <v>20351.87</v>
      </c>
      <c r="G107" s="3">
        <v>375</v>
      </c>
      <c r="H107" s="3">
        <v>83274</v>
      </c>
      <c r="I107" s="3">
        <v>192765.45</v>
      </c>
      <c r="J107" s="7">
        <v>0.3</v>
      </c>
      <c r="K107" s="7"/>
      <c r="L107" s="3">
        <v>62874.75</v>
      </c>
      <c r="M107" s="3">
        <v>59545.78</v>
      </c>
      <c r="N107" s="3">
        <v>90250.43</v>
      </c>
    </row>
    <row r="108" spans="1:16" x14ac:dyDescent="0.25">
      <c r="A108" s="12">
        <v>452</v>
      </c>
      <c r="B108" t="s">
        <v>200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7">
        <v>0</v>
      </c>
      <c r="K108" s="7"/>
      <c r="L108" s="3">
        <v>0</v>
      </c>
      <c r="M108" s="3">
        <v>0</v>
      </c>
      <c r="N108" s="3">
        <v>2200</v>
      </c>
    </row>
    <row r="109" spans="1:16" x14ac:dyDescent="0.25">
      <c r="A109" s="12">
        <v>458</v>
      </c>
      <c r="B109" t="s">
        <v>145</v>
      </c>
      <c r="C109" s="3">
        <v>33400</v>
      </c>
      <c r="D109" s="3">
        <v>0</v>
      </c>
      <c r="E109" s="3">
        <v>33400</v>
      </c>
      <c r="F109" s="3">
        <v>2562</v>
      </c>
      <c r="G109" s="3">
        <v>0</v>
      </c>
      <c r="H109" s="3">
        <v>10021</v>
      </c>
      <c r="I109" s="3">
        <v>23379</v>
      </c>
      <c r="J109" s="7">
        <v>0.3</v>
      </c>
      <c r="K109" s="7"/>
      <c r="L109" s="3">
        <v>6952</v>
      </c>
      <c r="M109" s="3">
        <v>8414</v>
      </c>
      <c r="N109" s="3">
        <v>921</v>
      </c>
      <c r="P109" t="s">
        <v>206</v>
      </c>
    </row>
    <row r="110" spans="1:16" x14ac:dyDescent="0.25">
      <c r="A110" s="12">
        <v>459</v>
      </c>
      <c r="B110" t="s">
        <v>146</v>
      </c>
      <c r="C110" s="3">
        <v>50000</v>
      </c>
      <c r="D110" s="3">
        <v>0</v>
      </c>
      <c r="E110" s="3">
        <v>50000</v>
      </c>
      <c r="F110" s="3">
        <v>3000</v>
      </c>
      <c r="G110" s="3">
        <v>0</v>
      </c>
      <c r="H110" s="3">
        <v>11000</v>
      </c>
      <c r="I110" s="3">
        <v>39000</v>
      </c>
      <c r="J110" s="7">
        <v>0.22</v>
      </c>
      <c r="K110" s="7"/>
      <c r="L110" s="3">
        <v>6000</v>
      </c>
      <c r="M110" s="3">
        <v>6000</v>
      </c>
      <c r="N110" s="3">
        <v>5000</v>
      </c>
    </row>
    <row r="111" spans="1:16" x14ac:dyDescent="0.25">
      <c r="A111" s="12">
        <v>461</v>
      </c>
      <c r="B111" t="s">
        <v>147</v>
      </c>
      <c r="C111" s="3">
        <v>63218</v>
      </c>
      <c r="D111" s="3">
        <v>0</v>
      </c>
      <c r="E111" s="3">
        <v>63218</v>
      </c>
      <c r="F111" s="3">
        <v>2708.39</v>
      </c>
      <c r="G111" s="3">
        <v>0</v>
      </c>
      <c r="H111" s="3">
        <v>21857.82</v>
      </c>
      <c r="I111" s="3">
        <v>41360.18</v>
      </c>
      <c r="J111" s="7">
        <v>0.35</v>
      </c>
      <c r="K111" s="7"/>
      <c r="L111" s="3">
        <v>20390.07</v>
      </c>
      <c r="M111" s="3">
        <v>22935.439999999999</v>
      </c>
      <c r="N111" s="3">
        <v>23786.98</v>
      </c>
    </row>
    <row r="112" spans="1:16" x14ac:dyDescent="0.25">
      <c r="A112" s="12">
        <v>463</v>
      </c>
      <c r="B112" t="s">
        <v>222</v>
      </c>
      <c r="C112" s="3">
        <v>67205</v>
      </c>
      <c r="D112" s="3">
        <v>762</v>
      </c>
      <c r="E112" s="3">
        <v>67967</v>
      </c>
      <c r="F112" s="3">
        <v>1727.72</v>
      </c>
      <c r="G112" s="3">
        <v>226</v>
      </c>
      <c r="H112" s="3">
        <v>23444.5</v>
      </c>
      <c r="I112" s="3">
        <v>44296.5</v>
      </c>
      <c r="J112" s="7">
        <v>0.35</v>
      </c>
      <c r="K112" s="7"/>
      <c r="L112" s="3">
        <v>33673.1</v>
      </c>
      <c r="M112" s="3">
        <v>26099.88</v>
      </c>
      <c r="N112" s="3">
        <v>30387.59</v>
      </c>
    </row>
    <row r="113" spans="1:14" x14ac:dyDescent="0.25">
      <c r="A113" s="12">
        <v>463.5</v>
      </c>
      <c r="B113" t="s">
        <v>149</v>
      </c>
      <c r="C113" s="3">
        <v>1000</v>
      </c>
      <c r="D113" s="3">
        <v>0</v>
      </c>
      <c r="E113" s="3">
        <v>1000</v>
      </c>
      <c r="F113" s="3">
        <v>0</v>
      </c>
      <c r="G113" s="3">
        <v>0</v>
      </c>
      <c r="H113" s="3">
        <v>0</v>
      </c>
      <c r="I113" s="3">
        <v>1000</v>
      </c>
      <c r="J113" s="7">
        <v>0</v>
      </c>
      <c r="K113" s="7"/>
      <c r="L113" s="3">
        <v>10</v>
      </c>
      <c r="M113" s="3">
        <v>94.95</v>
      </c>
      <c r="N113" s="3">
        <v>0</v>
      </c>
    </row>
    <row r="114" spans="1:14" x14ac:dyDescent="0.25">
      <c r="A114" s="12">
        <v>464</v>
      </c>
      <c r="B114" t="s">
        <v>150</v>
      </c>
      <c r="C114" s="3">
        <v>6550</v>
      </c>
      <c r="D114" s="3">
        <v>-27.72</v>
      </c>
      <c r="E114" s="3">
        <v>6522.28</v>
      </c>
      <c r="F114" s="3">
        <v>78</v>
      </c>
      <c r="G114" s="3">
        <v>0</v>
      </c>
      <c r="H114" s="3">
        <v>289.7</v>
      </c>
      <c r="I114" s="3">
        <v>6232.58</v>
      </c>
      <c r="J114" s="7">
        <v>0.04</v>
      </c>
      <c r="K114" s="7"/>
      <c r="L114" s="3">
        <v>719.62</v>
      </c>
      <c r="M114" s="3">
        <v>3304.24</v>
      </c>
      <c r="N114" s="3">
        <v>2353.06</v>
      </c>
    </row>
    <row r="115" spans="1:14" x14ac:dyDescent="0.25">
      <c r="A115" s="12">
        <v>465</v>
      </c>
      <c r="B115" t="s">
        <v>151</v>
      </c>
      <c r="C115" s="3">
        <v>15880</v>
      </c>
      <c r="D115" s="3">
        <v>0</v>
      </c>
      <c r="E115" s="3">
        <v>15880</v>
      </c>
      <c r="F115" s="3">
        <v>1299.3900000000001</v>
      </c>
      <c r="G115" s="3">
        <v>4940.9799999999996</v>
      </c>
      <c r="H115" s="3">
        <v>4179.55</v>
      </c>
      <c r="I115" s="3">
        <v>6759.47</v>
      </c>
      <c r="J115" s="7">
        <v>0.56999999999999995</v>
      </c>
      <c r="K115" s="7"/>
      <c r="L115" s="3">
        <v>6597.48</v>
      </c>
      <c r="M115" s="3">
        <v>6508.03</v>
      </c>
      <c r="N115" s="3">
        <v>6895.05</v>
      </c>
    </row>
    <row r="116" spans="1:14" x14ac:dyDescent="0.25">
      <c r="A116" s="12">
        <v>466</v>
      </c>
      <c r="B116" t="s">
        <v>152</v>
      </c>
      <c r="C116" s="3">
        <v>43570</v>
      </c>
      <c r="D116" s="3">
        <v>-800</v>
      </c>
      <c r="E116" s="3">
        <v>42770</v>
      </c>
      <c r="F116" s="3">
        <v>2865.07</v>
      </c>
      <c r="G116" s="3">
        <v>0</v>
      </c>
      <c r="H116" s="3">
        <v>20993.07</v>
      </c>
      <c r="I116" s="3">
        <v>21776.93</v>
      </c>
      <c r="J116" s="7">
        <v>0.49</v>
      </c>
      <c r="K116" s="7"/>
      <c r="L116" s="3">
        <v>24173.439999999999</v>
      </c>
      <c r="M116" s="3">
        <v>35498.46</v>
      </c>
      <c r="N116" s="3">
        <v>30251</v>
      </c>
    </row>
    <row r="117" spans="1:14" x14ac:dyDescent="0.25">
      <c r="A117" s="12">
        <v>467</v>
      </c>
      <c r="B117" t="s">
        <v>153</v>
      </c>
      <c r="C117" s="3">
        <v>19250</v>
      </c>
      <c r="D117" s="3">
        <v>800</v>
      </c>
      <c r="E117" s="3">
        <v>20050</v>
      </c>
      <c r="F117" s="3">
        <v>938.01</v>
      </c>
      <c r="G117" s="3">
        <v>261.42</v>
      </c>
      <c r="H117" s="3">
        <v>7417.26</v>
      </c>
      <c r="I117" s="3">
        <v>12371.32</v>
      </c>
      <c r="J117" s="7">
        <v>0.38</v>
      </c>
      <c r="K117" s="7"/>
      <c r="L117" s="3">
        <v>6140.05</v>
      </c>
      <c r="M117" s="3">
        <v>9348.58</v>
      </c>
      <c r="N117" s="3">
        <v>5952.32</v>
      </c>
    </row>
    <row r="118" spans="1:14" x14ac:dyDescent="0.25">
      <c r="A118" s="12">
        <v>470</v>
      </c>
      <c r="B118" t="s">
        <v>219</v>
      </c>
      <c r="C118" s="4">
        <v>40000</v>
      </c>
      <c r="D118" s="4">
        <v>0</v>
      </c>
      <c r="E118" s="4">
        <v>40000</v>
      </c>
      <c r="F118" s="4">
        <v>0</v>
      </c>
      <c r="G118" s="4">
        <v>0</v>
      </c>
      <c r="H118" s="4">
        <v>40000</v>
      </c>
      <c r="I118" s="4">
        <v>0</v>
      </c>
      <c r="J118" s="10">
        <v>1</v>
      </c>
      <c r="K118" s="10"/>
      <c r="L118" s="4">
        <v>10000</v>
      </c>
      <c r="M118" s="4">
        <v>10000</v>
      </c>
      <c r="N118" s="4">
        <v>0</v>
      </c>
    </row>
    <row r="119" spans="1:14" s="2" customFormat="1" x14ac:dyDescent="0.25">
      <c r="A119" s="13"/>
      <c r="B119" s="2" t="s">
        <v>208</v>
      </c>
      <c r="C119" s="5">
        <f>SUM(C55:C118)</f>
        <v>10378770</v>
      </c>
      <c r="D119" s="5">
        <f t="shared" ref="D119:N119" si="3">SUM(D55:D118)</f>
        <v>8257.8800000000028</v>
      </c>
      <c r="E119" s="5">
        <f t="shared" si="3"/>
        <v>10387027.879999997</v>
      </c>
      <c r="F119" s="5">
        <f t="shared" si="3"/>
        <v>646021.69000000006</v>
      </c>
      <c r="G119" s="5">
        <f t="shared" si="3"/>
        <v>657471.87</v>
      </c>
      <c r="H119" s="5">
        <f t="shared" si="3"/>
        <v>3059645.1099999994</v>
      </c>
      <c r="I119" s="5">
        <f t="shared" si="3"/>
        <v>6669910.8999999985</v>
      </c>
      <c r="J119" s="11">
        <v>0.36</v>
      </c>
      <c r="K119" s="11"/>
      <c r="L119" s="5">
        <f t="shared" si="3"/>
        <v>3231466.04</v>
      </c>
      <c r="M119" s="5">
        <f t="shared" si="3"/>
        <v>3401189.83</v>
      </c>
      <c r="N119" s="5">
        <f t="shared" si="3"/>
        <v>3641448.44</v>
      </c>
    </row>
    <row r="120" spans="1:14" x14ac:dyDescent="0.25">
      <c r="A120" s="12"/>
      <c r="C120" s="3"/>
      <c r="D120" s="3"/>
      <c r="E120" s="3"/>
      <c r="F120" s="3"/>
      <c r="G120" s="3"/>
      <c r="H120" s="3"/>
      <c r="I120" s="3"/>
      <c r="J120" s="7"/>
      <c r="K120" s="7"/>
      <c r="L120" s="3"/>
      <c r="M120" s="3"/>
      <c r="N120" s="3"/>
    </row>
    <row r="121" spans="1:14" x14ac:dyDescent="0.25">
      <c r="A121" s="14" t="s">
        <v>211</v>
      </c>
      <c r="C121" s="3"/>
      <c r="D121" s="3"/>
      <c r="E121" s="3"/>
      <c r="F121" s="3"/>
      <c r="G121" s="3"/>
      <c r="H121" s="3"/>
      <c r="I121" s="3"/>
      <c r="L121" s="3"/>
      <c r="M121" s="3"/>
      <c r="N121" s="3"/>
    </row>
    <row r="122" spans="1:14" x14ac:dyDescent="0.25">
      <c r="A122" s="12">
        <v>801</v>
      </c>
      <c r="B122" t="s">
        <v>159</v>
      </c>
      <c r="C122" s="3">
        <v>2048731</v>
      </c>
      <c r="D122" s="3">
        <v>0</v>
      </c>
      <c r="E122" s="3">
        <v>2048731</v>
      </c>
      <c r="F122" s="3">
        <v>0</v>
      </c>
      <c r="G122" s="3">
        <v>0</v>
      </c>
      <c r="H122" s="3">
        <v>0</v>
      </c>
      <c r="I122" s="3">
        <v>2048731</v>
      </c>
      <c r="J122" s="7">
        <v>0</v>
      </c>
      <c r="K122" s="7"/>
      <c r="L122" s="3">
        <v>0</v>
      </c>
      <c r="M122" s="3">
        <v>0</v>
      </c>
      <c r="N122" s="3">
        <v>0</v>
      </c>
    </row>
    <row r="123" spans="1:14" x14ac:dyDescent="0.25">
      <c r="A123" s="12">
        <v>802</v>
      </c>
      <c r="B123" t="s">
        <v>160</v>
      </c>
      <c r="C123" s="3">
        <v>6906929</v>
      </c>
      <c r="D123" s="3">
        <v>0</v>
      </c>
      <c r="E123" s="3">
        <v>6906929</v>
      </c>
      <c r="F123" s="3">
        <v>0</v>
      </c>
      <c r="G123" s="3">
        <v>0</v>
      </c>
      <c r="H123" s="3">
        <v>0</v>
      </c>
      <c r="I123" s="3">
        <v>6906929</v>
      </c>
      <c r="J123" s="7">
        <v>0</v>
      </c>
      <c r="K123" s="7"/>
      <c r="L123" s="3">
        <v>0</v>
      </c>
      <c r="M123" s="3">
        <v>0</v>
      </c>
      <c r="N123" s="3">
        <v>0</v>
      </c>
    </row>
    <row r="124" spans="1:14" x14ac:dyDescent="0.25">
      <c r="A124" s="12">
        <v>803</v>
      </c>
      <c r="B124" t="s">
        <v>220</v>
      </c>
      <c r="C124" s="3">
        <v>22000</v>
      </c>
      <c r="D124" s="3">
        <v>0</v>
      </c>
      <c r="E124" s="3">
        <v>22000</v>
      </c>
      <c r="F124" s="3">
        <v>0</v>
      </c>
      <c r="G124" s="3">
        <v>0</v>
      </c>
      <c r="H124" s="3">
        <v>0</v>
      </c>
      <c r="I124" s="3">
        <v>22000</v>
      </c>
      <c r="J124" s="7">
        <v>0</v>
      </c>
      <c r="K124" s="7"/>
      <c r="L124" s="3">
        <v>0</v>
      </c>
      <c r="M124" s="3">
        <v>0</v>
      </c>
      <c r="N124" s="3">
        <v>0</v>
      </c>
    </row>
    <row r="125" spans="1:14" x14ac:dyDescent="0.25">
      <c r="A125" s="12">
        <v>810</v>
      </c>
      <c r="B125" t="s">
        <v>172</v>
      </c>
      <c r="C125" s="3">
        <v>2926884</v>
      </c>
      <c r="D125" s="3">
        <v>6934.42</v>
      </c>
      <c r="E125" s="3">
        <v>2933818.42</v>
      </c>
      <c r="F125" s="3">
        <v>216214.17</v>
      </c>
      <c r="G125" s="3">
        <v>0</v>
      </c>
      <c r="H125" s="3">
        <v>1088497.92</v>
      </c>
      <c r="I125" s="3">
        <v>1845320.5</v>
      </c>
      <c r="J125" s="7">
        <v>0.37</v>
      </c>
      <c r="K125" s="7"/>
      <c r="L125" s="3">
        <v>1099276.5900000001</v>
      </c>
      <c r="M125" s="3">
        <v>1042609.62</v>
      </c>
      <c r="N125" s="3">
        <v>1022830.19</v>
      </c>
    </row>
    <row r="126" spans="1:14" x14ac:dyDescent="0.25">
      <c r="A126" s="12">
        <v>820</v>
      </c>
      <c r="B126" t="s">
        <v>162</v>
      </c>
      <c r="C126" s="3">
        <v>2614340</v>
      </c>
      <c r="D126" s="3">
        <v>0</v>
      </c>
      <c r="E126" s="3">
        <v>2614340</v>
      </c>
      <c r="F126" s="3">
        <v>0</v>
      </c>
      <c r="G126" s="3">
        <v>0</v>
      </c>
      <c r="H126" s="3">
        <v>2614340</v>
      </c>
      <c r="I126" s="3">
        <v>0</v>
      </c>
      <c r="J126" s="7">
        <v>1</v>
      </c>
      <c r="K126" s="7"/>
      <c r="L126" s="3">
        <v>2585938</v>
      </c>
      <c r="M126" s="3">
        <v>2811662</v>
      </c>
      <c r="N126" s="3">
        <v>2978606</v>
      </c>
    </row>
    <row r="127" spans="1:14" x14ac:dyDescent="0.25">
      <c r="A127" s="12">
        <v>830</v>
      </c>
      <c r="B127" t="s">
        <v>163</v>
      </c>
      <c r="C127" s="3">
        <v>116551</v>
      </c>
      <c r="D127" s="3">
        <v>0</v>
      </c>
      <c r="E127" s="3">
        <v>116551</v>
      </c>
      <c r="F127" s="3">
        <v>5202.79</v>
      </c>
      <c r="G127" s="3">
        <v>0</v>
      </c>
      <c r="H127" s="3">
        <v>46787.01</v>
      </c>
      <c r="I127" s="3">
        <v>69763.990000000005</v>
      </c>
      <c r="J127" s="7">
        <v>0.4</v>
      </c>
      <c r="K127" s="7"/>
      <c r="L127" s="3">
        <v>48846.45</v>
      </c>
      <c r="M127" s="3">
        <v>44463.73</v>
      </c>
      <c r="N127" s="3">
        <v>43687.75</v>
      </c>
    </row>
    <row r="128" spans="1:14" x14ac:dyDescent="0.25">
      <c r="A128" s="12">
        <v>840</v>
      </c>
      <c r="B128" t="s">
        <v>164</v>
      </c>
      <c r="C128" s="3">
        <v>110000</v>
      </c>
      <c r="D128" s="3">
        <v>0</v>
      </c>
      <c r="E128" s="3">
        <v>110000</v>
      </c>
      <c r="F128" s="3">
        <v>0</v>
      </c>
      <c r="G128" s="3">
        <v>0</v>
      </c>
      <c r="H128" s="3">
        <v>26080.1</v>
      </c>
      <c r="I128" s="3">
        <v>83919.9</v>
      </c>
      <c r="J128" s="7">
        <v>0.24</v>
      </c>
      <c r="K128" s="7"/>
      <c r="L128" s="3">
        <v>32024.23</v>
      </c>
      <c r="M128" s="3">
        <v>52302.48</v>
      </c>
      <c r="N128" s="3">
        <v>45560.83</v>
      </c>
    </row>
    <row r="129" spans="1:16" x14ac:dyDescent="0.25">
      <c r="A129" s="12">
        <v>860</v>
      </c>
      <c r="B129" t="s">
        <v>165</v>
      </c>
      <c r="C129" s="3">
        <v>17695323</v>
      </c>
      <c r="D129" s="3">
        <v>0</v>
      </c>
      <c r="E129" s="3">
        <v>17695323</v>
      </c>
      <c r="F129" s="3">
        <v>171458</v>
      </c>
      <c r="G129" s="3">
        <v>0</v>
      </c>
      <c r="H129" s="3">
        <v>6128583.2599999998</v>
      </c>
      <c r="I129" s="3">
        <v>11566739.74</v>
      </c>
      <c r="J129" s="7">
        <v>0.35</v>
      </c>
      <c r="K129" s="7"/>
      <c r="L129" s="3">
        <v>7078869.79</v>
      </c>
      <c r="M129" s="3">
        <v>7200575.7800000003</v>
      </c>
      <c r="N129" s="3">
        <v>7048831.8899999997</v>
      </c>
    </row>
    <row r="130" spans="1:16" x14ac:dyDescent="0.25">
      <c r="A130" s="12">
        <v>861</v>
      </c>
      <c r="B130" t="s">
        <v>166</v>
      </c>
      <c r="C130" s="3">
        <v>851362</v>
      </c>
      <c r="D130" s="3">
        <v>0</v>
      </c>
      <c r="E130" s="3">
        <v>851362</v>
      </c>
      <c r="F130" s="3">
        <v>0</v>
      </c>
      <c r="G130" s="3">
        <v>0</v>
      </c>
      <c r="H130" s="3">
        <v>0</v>
      </c>
      <c r="I130" s="3">
        <v>851362</v>
      </c>
      <c r="J130" s="7">
        <v>0</v>
      </c>
      <c r="K130" s="7"/>
      <c r="L130" s="3">
        <v>349291.58</v>
      </c>
      <c r="M130" s="3">
        <v>353653.1</v>
      </c>
      <c r="N130" s="3">
        <v>326633.69</v>
      </c>
      <c r="P130" t="s">
        <v>206</v>
      </c>
    </row>
    <row r="131" spans="1:16" x14ac:dyDescent="0.25">
      <c r="A131" s="12">
        <v>870</v>
      </c>
      <c r="B131" t="s">
        <v>167</v>
      </c>
      <c r="C131" s="4">
        <v>789816</v>
      </c>
      <c r="D131" s="4">
        <v>0</v>
      </c>
      <c r="E131" s="4">
        <v>789816</v>
      </c>
      <c r="F131" s="4">
        <v>57813.46</v>
      </c>
      <c r="G131" s="4">
        <v>0</v>
      </c>
      <c r="H131" s="4">
        <v>301834.09000000003</v>
      </c>
      <c r="I131" s="4">
        <v>487981.91</v>
      </c>
      <c r="J131" s="10">
        <v>0.38</v>
      </c>
      <c r="K131" s="10"/>
      <c r="L131" s="4">
        <v>232019.3</v>
      </c>
      <c r="M131" s="4">
        <v>270371.88</v>
      </c>
      <c r="N131" s="4">
        <v>250396.74</v>
      </c>
    </row>
    <row r="132" spans="1:16" s="2" customFormat="1" x14ac:dyDescent="0.25">
      <c r="B132" s="2" t="s">
        <v>212</v>
      </c>
      <c r="C132" s="5">
        <f>SUM(C122:C131)</f>
        <v>34081936</v>
      </c>
      <c r="D132" s="5">
        <f t="shared" ref="D132:N132" si="4">SUM(D122:D131)</f>
        <v>6934.42</v>
      </c>
      <c r="E132" s="5">
        <f t="shared" si="4"/>
        <v>34088870.420000002</v>
      </c>
      <c r="F132" s="5">
        <f t="shared" si="4"/>
        <v>450688.42000000004</v>
      </c>
      <c r="G132" s="5">
        <f t="shared" si="4"/>
        <v>0</v>
      </c>
      <c r="H132" s="5">
        <f t="shared" si="4"/>
        <v>10206122.379999999</v>
      </c>
      <c r="I132" s="5">
        <f t="shared" si="4"/>
        <v>23882748.040000003</v>
      </c>
      <c r="J132" s="11">
        <v>0.28999999999999998</v>
      </c>
      <c r="K132" s="11"/>
      <c r="L132" s="5">
        <f t="shared" si="4"/>
        <v>11426265.940000001</v>
      </c>
      <c r="M132" s="5">
        <f t="shared" si="4"/>
        <v>11775638.59</v>
      </c>
      <c r="N132" s="5">
        <f t="shared" si="4"/>
        <v>11716547.09</v>
      </c>
    </row>
    <row r="133" spans="1:16" x14ac:dyDescent="0.25">
      <c r="C133" s="3"/>
      <c r="D133" s="3"/>
      <c r="E133" s="3"/>
      <c r="F133" s="3"/>
      <c r="G133" s="3"/>
      <c r="H133" s="3"/>
      <c r="I133" s="3"/>
      <c r="L133" s="3"/>
      <c r="M133" s="3"/>
      <c r="N133" s="3"/>
    </row>
    <row r="134" spans="1:16" x14ac:dyDescent="0.25">
      <c r="A134" s="2" t="s">
        <v>213</v>
      </c>
      <c r="C134" s="3"/>
      <c r="D134" s="3"/>
      <c r="E134" s="3"/>
      <c r="F134" s="3"/>
      <c r="G134" s="3"/>
      <c r="H134" s="3"/>
      <c r="I134" s="3"/>
      <c r="L134" s="3"/>
      <c r="M134" s="3"/>
      <c r="N134" s="3"/>
    </row>
    <row r="135" spans="1:16" x14ac:dyDescent="0.25">
      <c r="A135" s="6" t="s">
        <v>178</v>
      </c>
      <c r="B135" t="s">
        <v>179</v>
      </c>
      <c r="C135" s="3">
        <v>170570</v>
      </c>
      <c r="D135" s="3">
        <v>0</v>
      </c>
      <c r="E135" s="3">
        <v>170570</v>
      </c>
      <c r="F135" s="3">
        <v>0</v>
      </c>
      <c r="G135" s="3">
        <v>0</v>
      </c>
      <c r="H135" s="3">
        <v>0</v>
      </c>
      <c r="I135" s="3">
        <v>170570</v>
      </c>
      <c r="J135" s="7">
        <v>0</v>
      </c>
      <c r="K135" s="7"/>
      <c r="L135" s="3">
        <v>0</v>
      </c>
      <c r="M135" s="3">
        <v>300000</v>
      </c>
      <c r="N135" s="3">
        <v>300000</v>
      </c>
    </row>
    <row r="136" spans="1:16" x14ac:dyDescent="0.25">
      <c r="A136" s="6" t="s">
        <v>180</v>
      </c>
      <c r="B136" t="s">
        <v>181</v>
      </c>
      <c r="C136" s="3">
        <v>300000</v>
      </c>
      <c r="D136" s="3">
        <v>0</v>
      </c>
      <c r="E136" s="3">
        <v>300000</v>
      </c>
      <c r="F136" s="3">
        <v>0</v>
      </c>
      <c r="G136" s="3">
        <v>0</v>
      </c>
      <c r="H136" s="3">
        <v>300000</v>
      </c>
      <c r="I136" s="3">
        <v>0</v>
      </c>
      <c r="J136" s="7">
        <v>1</v>
      </c>
      <c r="K136" s="7"/>
      <c r="L136" s="3">
        <v>300000</v>
      </c>
      <c r="M136" s="3">
        <v>0</v>
      </c>
      <c r="N136" s="3">
        <v>0</v>
      </c>
    </row>
    <row r="137" spans="1:16" x14ac:dyDescent="0.25">
      <c r="A137" s="6" t="s">
        <v>182</v>
      </c>
      <c r="B137" t="s">
        <v>183</v>
      </c>
      <c r="C137" s="3">
        <v>1804996</v>
      </c>
      <c r="D137" s="3">
        <v>8306</v>
      </c>
      <c r="E137" s="3">
        <v>1813302</v>
      </c>
      <c r="F137" s="3">
        <v>0</v>
      </c>
      <c r="G137" s="3">
        <v>0</v>
      </c>
      <c r="H137" s="3">
        <v>1813302</v>
      </c>
      <c r="I137" s="3">
        <v>0</v>
      </c>
      <c r="J137" s="7">
        <v>1</v>
      </c>
      <c r="K137" s="7"/>
      <c r="L137" s="3">
        <v>1905612</v>
      </c>
      <c r="M137" s="3">
        <v>1855612</v>
      </c>
      <c r="N137" s="3">
        <v>1855612</v>
      </c>
    </row>
    <row r="138" spans="1:16" x14ac:dyDescent="0.25">
      <c r="A138" s="6" t="s">
        <v>184</v>
      </c>
      <c r="B138" t="s">
        <v>185</v>
      </c>
      <c r="C138" s="4">
        <v>6219810</v>
      </c>
      <c r="D138" s="4">
        <v>0</v>
      </c>
      <c r="E138" s="4">
        <v>6219810</v>
      </c>
      <c r="F138" s="4">
        <v>0</v>
      </c>
      <c r="G138" s="4">
        <v>0</v>
      </c>
      <c r="H138" s="4">
        <v>6219810</v>
      </c>
      <c r="I138" s="4">
        <v>0</v>
      </c>
      <c r="J138" s="10">
        <v>1</v>
      </c>
      <c r="K138" s="10"/>
      <c r="L138" s="4">
        <v>5953800</v>
      </c>
      <c r="M138" s="4">
        <v>6046536</v>
      </c>
      <c r="N138" s="4">
        <v>7009885</v>
      </c>
    </row>
    <row r="139" spans="1:16" s="2" customFormat="1" x14ac:dyDescent="0.25">
      <c r="B139" s="2" t="s">
        <v>208</v>
      </c>
      <c r="C139" s="5">
        <f>SUM(C135:C138)</f>
        <v>8495376</v>
      </c>
      <c r="D139" s="5">
        <f t="shared" ref="D139:N139" si="5">SUM(D135:D138)</f>
        <v>8306</v>
      </c>
      <c r="E139" s="5">
        <f t="shared" si="5"/>
        <v>8503682</v>
      </c>
      <c r="F139" s="5">
        <f t="shared" si="5"/>
        <v>0</v>
      </c>
      <c r="G139" s="5">
        <f t="shared" si="5"/>
        <v>0</v>
      </c>
      <c r="H139" s="5">
        <f t="shared" si="5"/>
        <v>8333112</v>
      </c>
      <c r="I139" s="5">
        <f t="shared" si="5"/>
        <v>170570</v>
      </c>
      <c r="J139" s="11">
        <v>0.98</v>
      </c>
      <c r="K139" s="11"/>
      <c r="L139" s="5">
        <f t="shared" si="5"/>
        <v>8159412</v>
      </c>
      <c r="M139" s="5">
        <f t="shared" si="5"/>
        <v>8202148</v>
      </c>
      <c r="N139" s="5">
        <f t="shared" si="5"/>
        <v>9165497</v>
      </c>
    </row>
    <row r="140" spans="1:16" x14ac:dyDescent="0.25">
      <c r="C140" s="3" t="s">
        <v>21</v>
      </c>
      <c r="D140" s="3" t="s">
        <v>21</v>
      </c>
      <c r="E140" s="3" t="s">
        <v>21</v>
      </c>
      <c r="F140" s="3" t="s">
        <v>21</v>
      </c>
      <c r="G140" s="3" t="s">
        <v>21</v>
      </c>
      <c r="H140" s="3" t="s">
        <v>21</v>
      </c>
      <c r="I140" s="3" t="s">
        <v>21</v>
      </c>
      <c r="J140" s="6" t="s">
        <v>190</v>
      </c>
      <c r="L140" s="3" t="s">
        <v>21</v>
      </c>
      <c r="M140" s="3" t="s">
        <v>21</v>
      </c>
      <c r="N140" s="3" t="s">
        <v>21</v>
      </c>
    </row>
    <row r="141" spans="1:16" s="2" customFormat="1" x14ac:dyDescent="0.25">
      <c r="B141" s="2" t="s">
        <v>214</v>
      </c>
      <c r="C141" s="5">
        <f>C139+C132+C119+C52+C46</f>
        <v>91215986</v>
      </c>
      <c r="D141" s="5">
        <f>D139+D132+D119+D52+D46</f>
        <v>155180.60999999999</v>
      </c>
      <c r="E141" s="5">
        <f>E139+E132+E119+E52+E46</f>
        <v>91371166.609999999</v>
      </c>
      <c r="F141" s="5">
        <f t="shared" ref="F141:N141" si="6">F139+F132+F119+F52+F46</f>
        <v>3945516.3100000005</v>
      </c>
      <c r="G141" s="5">
        <f t="shared" si="6"/>
        <v>662066.87</v>
      </c>
      <c r="H141" s="5">
        <f t="shared" si="6"/>
        <v>35988642.439999998</v>
      </c>
      <c r="I141" s="5">
        <f t="shared" si="6"/>
        <v>54720457.299999997</v>
      </c>
      <c r="J141" s="11">
        <v>0.4</v>
      </c>
      <c r="K141" s="11"/>
      <c r="L141" s="5">
        <f t="shared" si="6"/>
        <v>35986129.449999996</v>
      </c>
      <c r="M141" s="5">
        <f t="shared" si="6"/>
        <v>37150180.400000006</v>
      </c>
      <c r="N141" s="5">
        <f t="shared" si="6"/>
        <v>37840009.780000001</v>
      </c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opLeftCell="A121" workbookViewId="0">
      <selection activeCell="B139" sqref="B139"/>
    </sheetView>
  </sheetViews>
  <sheetFormatPr defaultRowHeight="15" x14ac:dyDescent="0.25"/>
  <cols>
    <col min="1" max="1" width="11.5703125" bestFit="1" customWidth="1"/>
    <col min="2" max="2" width="17.85546875" bestFit="1" customWidth="1"/>
    <col min="3" max="3" width="17.7109375" bestFit="1" customWidth="1"/>
    <col min="4" max="4" width="15.5703125" bestFit="1" customWidth="1"/>
    <col min="5" max="5" width="15.140625" bestFit="1" customWidth="1"/>
    <col min="6" max="6" width="16.140625" bestFit="1" customWidth="1"/>
    <col min="7" max="7" width="15.85546875" bestFit="1" customWidth="1"/>
    <col min="8" max="9" width="15.140625" bestFit="1" customWidth="1"/>
    <col min="10" max="10" width="7" bestFit="1" customWidth="1"/>
    <col min="11" max="11" width="14.140625" bestFit="1" customWidth="1"/>
  </cols>
  <sheetData>
    <row r="1" spans="1:11" x14ac:dyDescent="0.25">
      <c r="F1" t="s">
        <v>0</v>
      </c>
      <c r="I1" t="s">
        <v>1</v>
      </c>
      <c r="K1" t="s">
        <v>2</v>
      </c>
    </row>
    <row r="2" spans="1:11" x14ac:dyDescent="0.25">
      <c r="C2" t="s">
        <v>3</v>
      </c>
      <c r="D2" t="s">
        <v>4</v>
      </c>
      <c r="E2" t="s">
        <v>1</v>
      </c>
      <c r="F2" t="s">
        <v>5</v>
      </c>
      <c r="G2" t="s">
        <v>6</v>
      </c>
      <c r="H2" t="s">
        <v>6</v>
      </c>
      <c r="I2" t="s">
        <v>7</v>
      </c>
      <c r="J2" t="s">
        <v>8</v>
      </c>
      <c r="K2" t="s">
        <v>9</v>
      </c>
    </row>
    <row r="3" spans="1:11" x14ac:dyDescent="0.25">
      <c r="A3" t="s">
        <v>10</v>
      </c>
      <c r="B3" t="s">
        <v>11</v>
      </c>
      <c r="C3" t="s">
        <v>4</v>
      </c>
      <c r="D3" t="s">
        <v>12</v>
      </c>
      <c r="E3" t="s">
        <v>4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15</v>
      </c>
    </row>
    <row r="4" spans="1:11" x14ac:dyDescent="0.25">
      <c r="A4" t="s">
        <v>18</v>
      </c>
      <c r="B4" t="s">
        <v>19</v>
      </c>
      <c r="C4" t="s">
        <v>19</v>
      </c>
      <c r="D4" t="s">
        <v>19</v>
      </c>
      <c r="E4" t="s">
        <v>19</v>
      </c>
      <c r="F4" t="s">
        <v>19</v>
      </c>
      <c r="G4" t="s">
        <v>19</v>
      </c>
      <c r="H4" t="s">
        <v>19</v>
      </c>
      <c r="I4" t="s">
        <v>19</v>
      </c>
      <c r="J4" t="s">
        <v>20</v>
      </c>
      <c r="K4" t="s">
        <v>21</v>
      </c>
    </row>
    <row r="5" spans="1:11" x14ac:dyDescent="0.25">
      <c r="A5" t="s">
        <v>22</v>
      </c>
      <c r="B5" t="s">
        <v>23</v>
      </c>
    </row>
    <row r="6" spans="1:11" x14ac:dyDescent="0.25">
      <c r="A6" t="s">
        <v>18</v>
      </c>
      <c r="B6" t="s">
        <v>19</v>
      </c>
      <c r="C6" t="s">
        <v>19</v>
      </c>
      <c r="D6" t="s">
        <v>24</v>
      </c>
    </row>
    <row r="7" spans="1:11" x14ac:dyDescent="0.25">
      <c r="A7" t="s">
        <v>25</v>
      </c>
      <c r="B7" t="s">
        <v>26</v>
      </c>
      <c r="C7" t="s">
        <v>27</v>
      </c>
      <c r="D7" t="s">
        <v>28</v>
      </c>
      <c r="E7" t="s">
        <v>29</v>
      </c>
    </row>
    <row r="8" spans="1:11" x14ac:dyDescent="0.25">
      <c r="A8" t="s">
        <v>30</v>
      </c>
      <c r="B8" t="s">
        <v>31</v>
      </c>
      <c r="C8" t="s">
        <v>31</v>
      </c>
      <c r="D8" t="s">
        <v>31</v>
      </c>
      <c r="E8" t="s">
        <v>31</v>
      </c>
      <c r="F8" t="s">
        <v>31</v>
      </c>
      <c r="G8" t="s">
        <v>32</v>
      </c>
    </row>
    <row r="9" spans="1:11" x14ac:dyDescent="0.25">
      <c r="A9">
        <v>110</v>
      </c>
      <c r="B9" t="s">
        <v>33</v>
      </c>
      <c r="C9">
        <v>27743184</v>
      </c>
      <c r="D9">
        <v>13237.24</v>
      </c>
      <c r="E9">
        <v>27756421.239999998</v>
      </c>
      <c r="F9">
        <v>1839539.28</v>
      </c>
      <c r="G9">
        <v>0</v>
      </c>
      <c r="H9">
        <v>9430313.0999999996</v>
      </c>
      <c r="I9">
        <v>18326108.140000001</v>
      </c>
      <c r="J9" s="1">
        <v>0.34</v>
      </c>
      <c r="K9">
        <v>9120514.7100000009</v>
      </c>
    </row>
    <row r="10" spans="1:11" x14ac:dyDescent="0.25">
      <c r="C10" t="s">
        <v>34</v>
      </c>
      <c r="D10" t="s">
        <v>34</v>
      </c>
      <c r="E10" t="s">
        <v>34</v>
      </c>
      <c r="F10" t="s">
        <v>34</v>
      </c>
      <c r="G10" t="s">
        <v>34</v>
      </c>
      <c r="H10" t="s">
        <v>34</v>
      </c>
      <c r="I10" t="s">
        <v>34</v>
      </c>
      <c r="J10" t="s">
        <v>35</v>
      </c>
      <c r="K10" t="s">
        <v>34</v>
      </c>
    </row>
    <row r="11" spans="1:11" x14ac:dyDescent="0.25">
      <c r="A11" t="s">
        <v>36</v>
      </c>
      <c r="B11" t="s">
        <v>37</v>
      </c>
      <c r="C11">
        <v>27743184</v>
      </c>
      <c r="D11">
        <v>13237.24</v>
      </c>
      <c r="E11">
        <v>27756421.239999998</v>
      </c>
      <c r="F11">
        <v>1839539.28</v>
      </c>
      <c r="G11">
        <v>0</v>
      </c>
      <c r="H11">
        <v>9430313.0999999996</v>
      </c>
      <c r="I11">
        <v>18326108.140000001</v>
      </c>
      <c r="J11" s="1">
        <v>0.34</v>
      </c>
      <c r="K11">
        <v>9120514.7100000009</v>
      </c>
    </row>
    <row r="12" spans="1:11" x14ac:dyDescent="0.25">
      <c r="A12" t="s">
        <v>25</v>
      </c>
      <c r="B12" t="s">
        <v>26</v>
      </c>
      <c r="C12" t="s">
        <v>38</v>
      </c>
      <c r="D12" t="s">
        <v>39</v>
      </c>
      <c r="E12" t="s">
        <v>40</v>
      </c>
    </row>
    <row r="13" spans="1:11" x14ac:dyDescent="0.25">
      <c r="A13" t="s">
        <v>30</v>
      </c>
      <c r="B13" t="s">
        <v>31</v>
      </c>
      <c r="C13" t="s">
        <v>31</v>
      </c>
      <c r="D13" t="s">
        <v>31</v>
      </c>
      <c r="E13" t="s">
        <v>31</v>
      </c>
      <c r="F13" t="s">
        <v>31</v>
      </c>
      <c r="G13" t="s">
        <v>32</v>
      </c>
    </row>
    <row r="14" spans="1:11" x14ac:dyDescent="0.25">
      <c r="A14">
        <v>111</v>
      </c>
      <c r="B14" t="s">
        <v>41</v>
      </c>
      <c r="C14">
        <v>0</v>
      </c>
      <c r="D14">
        <v>0</v>
      </c>
      <c r="E14">
        <v>0</v>
      </c>
      <c r="F14">
        <v>45884.74</v>
      </c>
      <c r="G14">
        <v>0</v>
      </c>
      <c r="H14">
        <v>124691.86</v>
      </c>
      <c r="I14">
        <v>-124691.86</v>
      </c>
      <c r="J14" t="s">
        <v>42</v>
      </c>
      <c r="K14">
        <v>132816.97</v>
      </c>
    </row>
    <row r="15" spans="1:11" x14ac:dyDescent="0.25">
      <c r="A15">
        <v>125</v>
      </c>
      <c r="B15" t="s">
        <v>43</v>
      </c>
      <c r="C15">
        <v>430711</v>
      </c>
      <c r="D15">
        <v>0</v>
      </c>
      <c r="E15">
        <v>430711</v>
      </c>
      <c r="F15">
        <v>37631.94</v>
      </c>
      <c r="G15">
        <v>0</v>
      </c>
      <c r="H15">
        <v>187243.8</v>
      </c>
      <c r="I15">
        <v>243467.2</v>
      </c>
      <c r="J15" s="1">
        <v>0.44</v>
      </c>
      <c r="K15">
        <v>180897.19</v>
      </c>
    </row>
    <row r="16" spans="1:11" x14ac:dyDescent="0.25">
      <c r="A16">
        <v>130</v>
      </c>
      <c r="B16" t="s">
        <v>44</v>
      </c>
      <c r="C16">
        <v>518275</v>
      </c>
      <c r="D16">
        <v>9254.6200000000008</v>
      </c>
      <c r="E16">
        <v>527529.62</v>
      </c>
      <c r="F16">
        <v>37539.279999999999</v>
      </c>
      <c r="G16">
        <v>0</v>
      </c>
      <c r="H16">
        <v>113191.48</v>
      </c>
      <c r="I16">
        <v>414338.14</v>
      </c>
      <c r="J16" s="1">
        <v>0.22</v>
      </c>
      <c r="K16">
        <v>102304.5</v>
      </c>
    </row>
    <row r="17" spans="1:11" x14ac:dyDescent="0.25">
      <c r="A17">
        <v>140</v>
      </c>
      <c r="B17" t="s">
        <v>45</v>
      </c>
      <c r="C17">
        <v>2833362</v>
      </c>
      <c r="D17">
        <v>19921.62</v>
      </c>
      <c r="E17">
        <v>2853283.62</v>
      </c>
      <c r="F17">
        <v>203618.27</v>
      </c>
      <c r="G17">
        <v>0</v>
      </c>
      <c r="H17">
        <v>1079557.92</v>
      </c>
      <c r="I17">
        <v>1773725.7</v>
      </c>
      <c r="J17" s="1">
        <v>0.38</v>
      </c>
      <c r="K17">
        <v>865058.42</v>
      </c>
    </row>
    <row r="18" spans="1:11" x14ac:dyDescent="0.25">
      <c r="A18">
        <v>140.5</v>
      </c>
      <c r="B18" t="s">
        <v>46</v>
      </c>
      <c r="C18">
        <v>90500</v>
      </c>
      <c r="D18">
        <v>0</v>
      </c>
      <c r="E18">
        <v>90500</v>
      </c>
      <c r="F18">
        <v>0</v>
      </c>
      <c r="G18">
        <v>0</v>
      </c>
      <c r="H18">
        <v>2989.12</v>
      </c>
      <c r="I18">
        <v>87510.88</v>
      </c>
      <c r="J18" s="1">
        <v>0.03</v>
      </c>
      <c r="K18">
        <v>47292.08</v>
      </c>
    </row>
    <row r="19" spans="1:11" x14ac:dyDescent="0.25">
      <c r="A19">
        <v>150</v>
      </c>
      <c r="B19" t="s">
        <v>47</v>
      </c>
      <c r="C19">
        <v>6380</v>
      </c>
      <c r="D19">
        <v>10000</v>
      </c>
      <c r="E19">
        <v>16380</v>
      </c>
      <c r="F19">
        <v>542.85</v>
      </c>
      <c r="G19">
        <v>0</v>
      </c>
      <c r="H19">
        <v>3571.5</v>
      </c>
      <c r="I19">
        <v>12808.5</v>
      </c>
      <c r="J19" s="1">
        <v>0.22</v>
      </c>
      <c r="K19">
        <v>6638.56</v>
      </c>
    </row>
    <row r="20" spans="1:11" x14ac:dyDescent="0.25">
      <c r="A20">
        <v>152</v>
      </c>
      <c r="B20" t="s">
        <v>48</v>
      </c>
      <c r="C20">
        <v>603509</v>
      </c>
      <c r="D20">
        <v>1400</v>
      </c>
      <c r="E20">
        <v>604909</v>
      </c>
      <c r="F20">
        <v>44264.78</v>
      </c>
      <c r="G20">
        <v>0</v>
      </c>
      <c r="H20">
        <v>224280.51</v>
      </c>
      <c r="I20">
        <v>380628.49</v>
      </c>
      <c r="J20" s="1">
        <v>0.37</v>
      </c>
      <c r="K20">
        <v>226067.07</v>
      </c>
    </row>
    <row r="21" spans="1:11" x14ac:dyDescent="0.25">
      <c r="A21">
        <v>153</v>
      </c>
      <c r="B21" t="s">
        <v>49</v>
      </c>
      <c r="C21">
        <v>49824</v>
      </c>
      <c r="D21">
        <v>0</v>
      </c>
      <c r="E21">
        <v>49824</v>
      </c>
      <c r="F21">
        <v>3499.98</v>
      </c>
      <c r="G21">
        <v>0</v>
      </c>
      <c r="H21">
        <v>17744.900000000001</v>
      </c>
      <c r="I21">
        <v>32079.1</v>
      </c>
      <c r="J21" s="1">
        <v>0.36</v>
      </c>
      <c r="K21">
        <v>38390.910000000003</v>
      </c>
    </row>
    <row r="22" spans="1:11" x14ac:dyDescent="0.25">
      <c r="A22">
        <v>154</v>
      </c>
      <c r="B22" t="s">
        <v>50</v>
      </c>
      <c r="C22">
        <v>23665</v>
      </c>
      <c r="D22">
        <v>0</v>
      </c>
      <c r="E22">
        <v>23665</v>
      </c>
      <c r="F22">
        <v>1977.38</v>
      </c>
      <c r="G22">
        <v>0</v>
      </c>
      <c r="H22">
        <v>10025.040000000001</v>
      </c>
      <c r="I22">
        <v>13639.96</v>
      </c>
      <c r="J22" s="1">
        <v>0.42</v>
      </c>
      <c r="K22">
        <v>9789.7900000000009</v>
      </c>
    </row>
    <row r="23" spans="1:11" x14ac:dyDescent="0.25">
      <c r="A23">
        <v>155</v>
      </c>
      <c r="B23" t="s">
        <v>51</v>
      </c>
      <c r="C23">
        <v>1277066</v>
      </c>
      <c r="D23">
        <v>0</v>
      </c>
      <c r="E23">
        <v>1277066</v>
      </c>
      <c r="F23">
        <v>23065.9</v>
      </c>
      <c r="G23">
        <v>0</v>
      </c>
      <c r="H23">
        <v>480272.79</v>
      </c>
      <c r="I23">
        <v>796793.21</v>
      </c>
      <c r="J23" s="1">
        <v>0.38</v>
      </c>
      <c r="K23">
        <v>500533.28</v>
      </c>
    </row>
    <row r="24" spans="1:11" x14ac:dyDescent="0.25">
      <c r="A24">
        <v>157</v>
      </c>
      <c r="B24" t="s">
        <v>52</v>
      </c>
      <c r="C24">
        <v>9000</v>
      </c>
      <c r="D24">
        <v>4600</v>
      </c>
      <c r="E24">
        <v>13600</v>
      </c>
      <c r="F24">
        <v>62.58</v>
      </c>
      <c r="G24">
        <v>0</v>
      </c>
      <c r="H24">
        <v>12200.58</v>
      </c>
      <c r="I24">
        <v>1399.42</v>
      </c>
      <c r="J24" s="1">
        <v>0.9</v>
      </c>
      <c r="K24">
        <v>5053.68</v>
      </c>
    </row>
    <row r="25" spans="1:11" x14ac:dyDescent="0.25">
      <c r="A25">
        <v>158</v>
      </c>
      <c r="B25" t="s">
        <v>53</v>
      </c>
      <c r="C25">
        <v>354660</v>
      </c>
      <c r="D25">
        <v>400</v>
      </c>
      <c r="E25">
        <v>355060</v>
      </c>
      <c r="F25">
        <v>28144.84</v>
      </c>
      <c r="G25">
        <v>0</v>
      </c>
      <c r="H25">
        <v>147859.43</v>
      </c>
      <c r="I25">
        <v>207200.57</v>
      </c>
      <c r="J25" s="1">
        <v>0.42</v>
      </c>
      <c r="K25">
        <v>137308.49</v>
      </c>
    </row>
    <row r="26" spans="1:11" x14ac:dyDescent="0.25">
      <c r="A26">
        <v>159</v>
      </c>
      <c r="B26" t="s">
        <v>54</v>
      </c>
      <c r="C26">
        <v>460779</v>
      </c>
      <c r="D26">
        <v>0</v>
      </c>
      <c r="E26">
        <v>460779</v>
      </c>
      <c r="F26">
        <v>0</v>
      </c>
      <c r="G26">
        <v>0</v>
      </c>
      <c r="H26">
        <v>941.38</v>
      </c>
      <c r="I26">
        <v>459837.62</v>
      </c>
      <c r="J26" s="1">
        <v>0</v>
      </c>
      <c r="K26">
        <v>1395.08</v>
      </c>
    </row>
    <row r="27" spans="1:11" x14ac:dyDescent="0.25">
      <c r="A27">
        <v>160</v>
      </c>
      <c r="B27" t="s">
        <v>55</v>
      </c>
      <c r="C27">
        <v>243900</v>
      </c>
      <c r="D27">
        <v>3500</v>
      </c>
      <c r="E27">
        <v>247400</v>
      </c>
      <c r="F27">
        <v>18383.38</v>
      </c>
      <c r="G27">
        <v>0</v>
      </c>
      <c r="H27">
        <v>83653.08</v>
      </c>
      <c r="I27">
        <v>163746.92000000001</v>
      </c>
      <c r="J27" s="1">
        <v>0.34</v>
      </c>
      <c r="K27">
        <v>82155.399999999994</v>
      </c>
    </row>
    <row r="28" spans="1:11" x14ac:dyDescent="0.25">
      <c r="A28">
        <v>161</v>
      </c>
      <c r="B28" t="s">
        <v>56</v>
      </c>
      <c r="C28">
        <v>70000</v>
      </c>
      <c r="D28">
        <v>300</v>
      </c>
      <c r="E28">
        <v>70300</v>
      </c>
      <c r="F28">
        <v>2436.59</v>
      </c>
      <c r="G28">
        <v>0</v>
      </c>
      <c r="H28">
        <v>14905.44</v>
      </c>
      <c r="I28">
        <v>55394.559999999998</v>
      </c>
      <c r="J28" s="1">
        <v>0.21</v>
      </c>
      <c r="K28">
        <v>25825.57</v>
      </c>
    </row>
    <row r="29" spans="1:11" x14ac:dyDescent="0.25">
      <c r="A29">
        <v>162</v>
      </c>
      <c r="B29" t="s">
        <v>57</v>
      </c>
      <c r="C29">
        <v>2829</v>
      </c>
      <c r="D29">
        <v>0</v>
      </c>
      <c r="E29">
        <v>2829</v>
      </c>
      <c r="F29">
        <v>215.6</v>
      </c>
      <c r="G29">
        <v>0</v>
      </c>
      <c r="H29">
        <v>1093.0999999999999</v>
      </c>
      <c r="I29">
        <v>1735.9</v>
      </c>
      <c r="J29" s="1">
        <v>0.39</v>
      </c>
      <c r="K29">
        <v>1099.56</v>
      </c>
    </row>
    <row r="30" spans="1:11" x14ac:dyDescent="0.25">
      <c r="A30">
        <v>163</v>
      </c>
      <c r="B30" t="s">
        <v>58</v>
      </c>
      <c r="C30">
        <v>342615</v>
      </c>
      <c r="D30">
        <v>-300</v>
      </c>
      <c r="E30">
        <v>342315</v>
      </c>
      <c r="F30">
        <v>0</v>
      </c>
      <c r="G30">
        <v>0</v>
      </c>
      <c r="H30">
        <v>321208</v>
      </c>
      <c r="I30">
        <v>21107</v>
      </c>
      <c r="J30" s="1">
        <v>0.94</v>
      </c>
      <c r="K30">
        <v>315408</v>
      </c>
    </row>
    <row r="31" spans="1:11" x14ac:dyDescent="0.25">
      <c r="A31">
        <v>164</v>
      </c>
      <c r="B31" t="s">
        <v>193</v>
      </c>
      <c r="C31">
        <v>111350</v>
      </c>
      <c r="D31">
        <v>-4250</v>
      </c>
      <c r="E31">
        <v>107100</v>
      </c>
      <c r="F31">
        <v>0</v>
      </c>
      <c r="G31">
        <v>0</v>
      </c>
      <c r="H31">
        <v>107950</v>
      </c>
      <c r="I31">
        <v>-850</v>
      </c>
      <c r="J31" s="1">
        <v>1.01</v>
      </c>
      <c r="K31">
        <v>107950</v>
      </c>
    </row>
    <row r="32" spans="1:11" x14ac:dyDescent="0.25">
      <c r="A32">
        <v>165</v>
      </c>
      <c r="B32" t="s">
        <v>59</v>
      </c>
      <c r="C32">
        <v>0</v>
      </c>
      <c r="D32">
        <v>0</v>
      </c>
      <c r="E32">
        <v>0</v>
      </c>
      <c r="F32">
        <v>8733.82</v>
      </c>
      <c r="G32">
        <v>0</v>
      </c>
      <c r="H32">
        <v>36311.06</v>
      </c>
      <c r="I32">
        <v>-36311.06</v>
      </c>
      <c r="J32" t="s">
        <v>42</v>
      </c>
      <c r="K32">
        <v>35516.89</v>
      </c>
    </row>
    <row r="33" spans="1:13" x14ac:dyDescent="0.25">
      <c r="A33">
        <v>166</v>
      </c>
      <c r="B33" t="s">
        <v>60</v>
      </c>
      <c r="C33">
        <v>1250</v>
      </c>
      <c r="D33">
        <v>0</v>
      </c>
      <c r="E33">
        <v>1250</v>
      </c>
      <c r="F33">
        <v>0</v>
      </c>
      <c r="G33">
        <v>0</v>
      </c>
      <c r="H33">
        <v>1250</v>
      </c>
      <c r="I33">
        <v>0</v>
      </c>
      <c r="J33" s="1">
        <v>1</v>
      </c>
      <c r="K33">
        <v>1250</v>
      </c>
    </row>
    <row r="34" spans="1:13" x14ac:dyDescent="0.25">
      <c r="A34">
        <v>167</v>
      </c>
      <c r="B34" t="s">
        <v>61</v>
      </c>
      <c r="C34">
        <v>1800</v>
      </c>
      <c r="D34">
        <v>250</v>
      </c>
      <c r="E34">
        <v>2050</v>
      </c>
      <c r="F34">
        <v>0</v>
      </c>
      <c r="G34">
        <v>0</v>
      </c>
      <c r="H34">
        <v>1400</v>
      </c>
      <c r="I34">
        <v>650</v>
      </c>
      <c r="J34" s="1">
        <v>0.68</v>
      </c>
      <c r="K34">
        <v>1350</v>
      </c>
    </row>
    <row r="35" spans="1:13" x14ac:dyDescent="0.25">
      <c r="A35">
        <v>168</v>
      </c>
      <c r="B35" t="s">
        <v>62</v>
      </c>
      <c r="C35">
        <v>15400</v>
      </c>
      <c r="D35">
        <v>200</v>
      </c>
      <c r="E35">
        <v>15600</v>
      </c>
      <c r="F35">
        <v>1042.25</v>
      </c>
      <c r="G35">
        <v>0</v>
      </c>
      <c r="H35">
        <v>4161.46</v>
      </c>
      <c r="I35">
        <v>11438.54</v>
      </c>
      <c r="J35" s="1">
        <v>0.27</v>
      </c>
      <c r="K35">
        <v>4412.66</v>
      </c>
    </row>
    <row r="36" spans="1:13" x14ac:dyDescent="0.25">
      <c r="A36">
        <v>170</v>
      </c>
      <c r="B36" t="s">
        <v>63</v>
      </c>
      <c r="C36">
        <v>10130</v>
      </c>
      <c r="D36">
        <v>57</v>
      </c>
      <c r="E36">
        <v>10187</v>
      </c>
      <c r="F36">
        <v>980</v>
      </c>
      <c r="G36">
        <v>0</v>
      </c>
      <c r="H36">
        <v>4629.5</v>
      </c>
      <c r="I36">
        <v>5557.5</v>
      </c>
      <c r="J36" s="1">
        <v>0.45</v>
      </c>
      <c r="K36">
        <v>6087</v>
      </c>
    </row>
    <row r="37" spans="1:13" x14ac:dyDescent="0.25">
      <c r="A37">
        <v>181</v>
      </c>
      <c r="B37" t="s">
        <v>64</v>
      </c>
      <c r="C37">
        <v>0</v>
      </c>
      <c r="D37">
        <v>0</v>
      </c>
      <c r="E37">
        <v>0</v>
      </c>
      <c r="F37">
        <v>123253.3</v>
      </c>
      <c r="G37">
        <v>0</v>
      </c>
      <c r="H37">
        <v>499057.62</v>
      </c>
      <c r="I37">
        <v>-499057.62</v>
      </c>
      <c r="J37" t="s">
        <v>42</v>
      </c>
      <c r="K37">
        <v>480728.6</v>
      </c>
      <c r="M37" t="s">
        <v>206</v>
      </c>
    </row>
    <row r="38" spans="1:13" x14ac:dyDescent="0.25">
      <c r="A38">
        <v>182</v>
      </c>
      <c r="B38" t="s">
        <v>65</v>
      </c>
      <c r="C38">
        <v>0</v>
      </c>
      <c r="D38">
        <v>0</v>
      </c>
      <c r="E38">
        <v>0</v>
      </c>
      <c r="F38">
        <v>24774.21</v>
      </c>
      <c r="G38">
        <v>0</v>
      </c>
      <c r="H38">
        <v>81549.89</v>
      </c>
      <c r="I38">
        <v>-81549.89</v>
      </c>
      <c r="J38" t="s">
        <v>42</v>
      </c>
      <c r="K38">
        <v>118075.64</v>
      </c>
    </row>
    <row r="39" spans="1:13" x14ac:dyDescent="0.25">
      <c r="A39">
        <v>183</v>
      </c>
      <c r="B39" t="s">
        <v>66</v>
      </c>
      <c r="C39">
        <v>0</v>
      </c>
      <c r="D39">
        <v>0</v>
      </c>
      <c r="E39">
        <v>0</v>
      </c>
      <c r="F39">
        <v>42184.56</v>
      </c>
      <c r="G39">
        <v>0</v>
      </c>
      <c r="H39">
        <v>190714.81</v>
      </c>
      <c r="I39">
        <v>-190714.81</v>
      </c>
      <c r="J39" t="s">
        <v>42</v>
      </c>
      <c r="K39">
        <v>208675.29</v>
      </c>
    </row>
    <row r="40" spans="1:13" x14ac:dyDescent="0.25">
      <c r="A40">
        <v>184</v>
      </c>
      <c r="B40" t="s">
        <v>67</v>
      </c>
      <c r="C40">
        <v>0</v>
      </c>
      <c r="D40">
        <v>0</v>
      </c>
      <c r="E40">
        <v>0</v>
      </c>
      <c r="F40">
        <v>4904.12</v>
      </c>
      <c r="G40">
        <v>0</v>
      </c>
      <c r="H40">
        <v>19553.009999999998</v>
      </c>
      <c r="I40">
        <v>-19553.009999999998</v>
      </c>
      <c r="J40" t="s">
        <v>42</v>
      </c>
      <c r="K40">
        <v>17520.61</v>
      </c>
    </row>
    <row r="41" spans="1:13" x14ac:dyDescent="0.25">
      <c r="A41">
        <v>185</v>
      </c>
      <c r="B41" t="s">
        <v>194</v>
      </c>
      <c r="C41">
        <v>0</v>
      </c>
      <c r="D41">
        <v>0</v>
      </c>
      <c r="E41">
        <v>0</v>
      </c>
      <c r="F41">
        <v>0</v>
      </c>
      <c r="G41">
        <v>0</v>
      </c>
      <c r="H41">
        <v>541.39</v>
      </c>
      <c r="I41">
        <v>-541.39</v>
      </c>
      <c r="J41" t="s">
        <v>42</v>
      </c>
      <c r="K41">
        <v>0</v>
      </c>
    </row>
    <row r="42" spans="1:13" x14ac:dyDescent="0.25">
      <c r="A42">
        <v>186</v>
      </c>
      <c r="B42" t="s">
        <v>68</v>
      </c>
      <c r="C42">
        <v>44113</v>
      </c>
      <c r="D42">
        <v>0</v>
      </c>
      <c r="E42">
        <v>44113</v>
      </c>
      <c r="F42">
        <v>1796.82</v>
      </c>
      <c r="G42">
        <v>0</v>
      </c>
      <c r="H42">
        <v>22992.3</v>
      </c>
      <c r="I42">
        <v>21120.7</v>
      </c>
      <c r="J42" s="1">
        <v>0.52</v>
      </c>
      <c r="K42">
        <v>26916.23</v>
      </c>
    </row>
    <row r="43" spans="1:13" x14ac:dyDescent="0.25">
      <c r="A43">
        <v>186.001</v>
      </c>
      <c r="B43" t="s">
        <v>69</v>
      </c>
      <c r="C43">
        <v>158500</v>
      </c>
      <c r="D43">
        <v>0</v>
      </c>
      <c r="E43">
        <v>158500</v>
      </c>
      <c r="F43">
        <v>15491.37</v>
      </c>
      <c r="G43">
        <v>0</v>
      </c>
      <c r="H43">
        <v>77686.19</v>
      </c>
      <c r="I43">
        <v>80813.81</v>
      </c>
      <c r="J43" s="1">
        <v>0.49</v>
      </c>
      <c r="K43">
        <v>69903.960000000006</v>
      </c>
    </row>
    <row r="44" spans="1:13" x14ac:dyDescent="0.25">
      <c r="A44">
        <v>186.00200000000001</v>
      </c>
      <c r="B44" t="s">
        <v>70</v>
      </c>
      <c r="C44">
        <v>87050</v>
      </c>
      <c r="D44">
        <v>0</v>
      </c>
      <c r="E44">
        <v>87050</v>
      </c>
      <c r="F44">
        <v>4768.57</v>
      </c>
      <c r="G44">
        <v>0</v>
      </c>
      <c r="H44">
        <v>33638.76</v>
      </c>
      <c r="I44">
        <v>53411.24</v>
      </c>
      <c r="J44" s="1">
        <v>0.39</v>
      </c>
      <c r="K44">
        <v>34429.57</v>
      </c>
    </row>
    <row r="45" spans="1:13" x14ac:dyDescent="0.25">
      <c r="A45">
        <v>187</v>
      </c>
      <c r="B45" t="s">
        <v>71</v>
      </c>
      <c r="C45">
        <v>0</v>
      </c>
      <c r="D45">
        <v>0</v>
      </c>
      <c r="E45">
        <v>0</v>
      </c>
      <c r="F45">
        <v>15075.08</v>
      </c>
      <c r="G45">
        <v>0</v>
      </c>
      <c r="H45">
        <v>32929.65</v>
      </c>
      <c r="I45">
        <v>-32929.65</v>
      </c>
      <c r="J45" t="s">
        <v>42</v>
      </c>
      <c r="K45">
        <v>28999.08</v>
      </c>
    </row>
    <row r="46" spans="1:13" x14ac:dyDescent="0.25">
      <c r="A46">
        <v>189</v>
      </c>
      <c r="B46" t="s">
        <v>72</v>
      </c>
      <c r="C46">
        <v>0</v>
      </c>
      <c r="D46">
        <v>0</v>
      </c>
      <c r="E46">
        <v>0</v>
      </c>
      <c r="F46">
        <v>52266.13</v>
      </c>
      <c r="G46">
        <v>0</v>
      </c>
      <c r="H46">
        <v>378826.23</v>
      </c>
      <c r="I46">
        <v>-378826.23</v>
      </c>
      <c r="J46" t="s">
        <v>42</v>
      </c>
      <c r="K46">
        <v>376152.46</v>
      </c>
    </row>
    <row r="47" spans="1:13" x14ac:dyDescent="0.25">
      <c r="A47">
        <v>190</v>
      </c>
      <c r="B47" t="s">
        <v>73</v>
      </c>
      <c r="C47">
        <v>0</v>
      </c>
      <c r="D47">
        <v>2320</v>
      </c>
      <c r="E47">
        <v>2320</v>
      </c>
      <c r="F47">
        <v>0</v>
      </c>
      <c r="G47">
        <v>0</v>
      </c>
      <c r="H47">
        <v>2035.55</v>
      </c>
      <c r="I47">
        <v>284.45</v>
      </c>
      <c r="J47" s="1">
        <v>0.88</v>
      </c>
      <c r="K47">
        <v>0</v>
      </c>
    </row>
    <row r="48" spans="1:13" x14ac:dyDescent="0.25">
      <c r="C48" t="s">
        <v>34</v>
      </c>
      <c r="D48" t="s">
        <v>34</v>
      </c>
      <c r="E48" t="s">
        <v>34</v>
      </c>
      <c r="F48" t="s">
        <v>34</v>
      </c>
      <c r="G48" t="s">
        <v>34</v>
      </c>
      <c r="H48" t="s">
        <v>34</v>
      </c>
      <c r="I48" t="s">
        <v>34</v>
      </c>
      <c r="J48" t="s">
        <v>35</v>
      </c>
      <c r="K48" t="s">
        <v>34</v>
      </c>
    </row>
    <row r="49" spans="1:11" x14ac:dyDescent="0.25">
      <c r="A49" t="s">
        <v>74</v>
      </c>
      <c r="B49" t="s">
        <v>75</v>
      </c>
      <c r="C49">
        <v>7746668</v>
      </c>
      <c r="D49">
        <v>47653.24</v>
      </c>
      <c r="E49">
        <v>7794321.2400000002</v>
      </c>
      <c r="F49">
        <v>742538.34</v>
      </c>
      <c r="G49">
        <v>0</v>
      </c>
      <c r="H49">
        <v>4320657.3499999996</v>
      </c>
      <c r="I49">
        <v>3473663.89</v>
      </c>
      <c r="J49" s="1">
        <v>0.55000000000000004</v>
      </c>
      <c r="K49">
        <v>4196002.54</v>
      </c>
    </row>
    <row r="50" spans="1:11" x14ac:dyDescent="0.25">
      <c r="A50" t="s">
        <v>78</v>
      </c>
      <c r="B50" t="s">
        <v>31</v>
      </c>
      <c r="C50" t="s">
        <v>79</v>
      </c>
    </row>
    <row r="51" spans="1:11" x14ac:dyDescent="0.25">
      <c r="A51" t="s">
        <v>25</v>
      </c>
      <c r="B51" t="s">
        <v>26</v>
      </c>
      <c r="C51" t="s">
        <v>76</v>
      </c>
      <c r="D51" t="s">
        <v>77</v>
      </c>
    </row>
    <row r="52" spans="1:11" x14ac:dyDescent="0.25">
      <c r="A52" t="s">
        <v>30</v>
      </c>
      <c r="B52" t="s">
        <v>31</v>
      </c>
      <c r="C52" t="s">
        <v>31</v>
      </c>
      <c r="D52" t="s">
        <v>31</v>
      </c>
      <c r="E52" t="s">
        <v>31</v>
      </c>
      <c r="F52" t="s">
        <v>31</v>
      </c>
      <c r="G52" t="s">
        <v>32</v>
      </c>
    </row>
    <row r="53" spans="1:11" x14ac:dyDescent="0.25">
      <c r="A53">
        <v>210</v>
      </c>
      <c r="B53" t="s">
        <v>80</v>
      </c>
      <c r="C53">
        <v>0</v>
      </c>
      <c r="D53">
        <v>35815.69</v>
      </c>
      <c r="E53">
        <v>35815.69</v>
      </c>
      <c r="F53">
        <v>203</v>
      </c>
      <c r="G53">
        <v>4139.92</v>
      </c>
      <c r="H53">
        <v>10385.4</v>
      </c>
      <c r="I53">
        <v>21290.37</v>
      </c>
      <c r="J53" s="1">
        <v>0.41</v>
      </c>
      <c r="K53">
        <v>0</v>
      </c>
    </row>
    <row r="54" spans="1:11" x14ac:dyDescent="0.25">
      <c r="A54">
        <v>250</v>
      </c>
      <c r="B54" t="s">
        <v>82</v>
      </c>
      <c r="C54">
        <v>0</v>
      </c>
      <c r="D54">
        <v>3431</v>
      </c>
      <c r="E54">
        <v>3431</v>
      </c>
      <c r="F54">
        <v>2072.63</v>
      </c>
      <c r="G54">
        <v>98</v>
      </c>
      <c r="H54">
        <v>2072.63</v>
      </c>
      <c r="I54">
        <v>1260.3699999999999</v>
      </c>
      <c r="J54" s="1">
        <v>0.63</v>
      </c>
      <c r="K54">
        <v>0</v>
      </c>
    </row>
    <row r="55" spans="1:11" x14ac:dyDescent="0.25">
      <c r="A55">
        <v>250.00700000000001</v>
      </c>
      <c r="B55" t="s">
        <v>195</v>
      </c>
      <c r="C55">
        <v>0</v>
      </c>
      <c r="D55">
        <v>8324.7900000000009</v>
      </c>
      <c r="E55">
        <v>8324.7900000000009</v>
      </c>
      <c r="F55">
        <v>0</v>
      </c>
      <c r="G55">
        <v>549.29</v>
      </c>
      <c r="H55">
        <v>7775.5</v>
      </c>
      <c r="I55">
        <v>0</v>
      </c>
      <c r="J55" s="1">
        <v>1</v>
      </c>
      <c r="K55">
        <v>0</v>
      </c>
    </row>
    <row r="56" spans="1:11" x14ac:dyDescent="0.25">
      <c r="C56" t="s">
        <v>34</v>
      </c>
      <c r="D56" t="s">
        <v>34</v>
      </c>
      <c r="E56" t="s">
        <v>34</v>
      </c>
      <c r="F56" t="s">
        <v>34</v>
      </c>
      <c r="G56" t="s">
        <v>34</v>
      </c>
      <c r="H56" t="s">
        <v>34</v>
      </c>
      <c r="I56" t="s">
        <v>34</v>
      </c>
      <c r="J56" t="s">
        <v>35</v>
      </c>
      <c r="K56" t="s">
        <v>34</v>
      </c>
    </row>
    <row r="57" spans="1:11" x14ac:dyDescent="0.25">
      <c r="A57" t="s">
        <v>83</v>
      </c>
      <c r="B57" t="s">
        <v>84</v>
      </c>
      <c r="C57">
        <v>0</v>
      </c>
      <c r="D57">
        <v>47571.48</v>
      </c>
      <c r="E57">
        <v>47571.48</v>
      </c>
      <c r="F57">
        <v>2275.63</v>
      </c>
      <c r="G57">
        <v>4787.21</v>
      </c>
      <c r="H57">
        <v>20233.53</v>
      </c>
      <c r="I57">
        <v>22550.74</v>
      </c>
      <c r="J57" s="1">
        <v>0.53</v>
      </c>
      <c r="K57">
        <v>0</v>
      </c>
    </row>
    <row r="58" spans="1:11" x14ac:dyDescent="0.25">
      <c r="A58" t="s">
        <v>25</v>
      </c>
      <c r="B58" t="s">
        <v>26</v>
      </c>
      <c r="C58" t="s">
        <v>85</v>
      </c>
      <c r="D58" t="s">
        <v>86</v>
      </c>
      <c r="E58" t="s">
        <v>87</v>
      </c>
    </row>
    <row r="59" spans="1:11" x14ac:dyDescent="0.25">
      <c r="A59" t="s">
        <v>30</v>
      </c>
      <c r="B59" t="s">
        <v>31</v>
      </c>
      <c r="C59" t="s">
        <v>31</v>
      </c>
      <c r="D59" t="s">
        <v>31</v>
      </c>
      <c r="E59" t="s">
        <v>31</v>
      </c>
      <c r="F59" t="s">
        <v>31</v>
      </c>
      <c r="G59" t="s">
        <v>32</v>
      </c>
    </row>
    <row r="60" spans="1:11" x14ac:dyDescent="0.25">
      <c r="A60">
        <v>300</v>
      </c>
      <c r="B60" t="s">
        <v>88</v>
      </c>
      <c r="C60">
        <v>210000</v>
      </c>
      <c r="D60">
        <v>136885</v>
      </c>
      <c r="E60">
        <v>346885</v>
      </c>
      <c r="F60">
        <v>0</v>
      </c>
      <c r="G60">
        <v>282185</v>
      </c>
      <c r="H60">
        <v>0</v>
      </c>
      <c r="I60">
        <v>64700</v>
      </c>
      <c r="J60" s="1">
        <v>0.81</v>
      </c>
      <c r="K60">
        <v>0</v>
      </c>
    </row>
    <row r="61" spans="1:11" x14ac:dyDescent="0.25">
      <c r="C61" t="s">
        <v>34</v>
      </c>
      <c r="D61" t="s">
        <v>34</v>
      </c>
      <c r="E61" t="s">
        <v>34</v>
      </c>
      <c r="F61" t="s">
        <v>34</v>
      </c>
      <c r="G61" t="s">
        <v>34</v>
      </c>
      <c r="H61" t="s">
        <v>34</v>
      </c>
      <c r="I61" t="s">
        <v>34</v>
      </c>
      <c r="J61" t="s">
        <v>35</v>
      </c>
      <c r="K61" t="s">
        <v>34</v>
      </c>
    </row>
    <row r="62" spans="1:11" x14ac:dyDescent="0.25">
      <c r="A62" t="s">
        <v>83</v>
      </c>
      <c r="B62" t="s">
        <v>89</v>
      </c>
      <c r="C62">
        <v>210000</v>
      </c>
      <c r="D62">
        <v>136885</v>
      </c>
      <c r="E62">
        <v>346885</v>
      </c>
      <c r="F62">
        <v>0</v>
      </c>
      <c r="G62">
        <v>282185</v>
      </c>
      <c r="H62">
        <v>0</v>
      </c>
      <c r="I62">
        <v>64700</v>
      </c>
      <c r="J62" s="1">
        <v>0.81</v>
      </c>
      <c r="K62">
        <v>0</v>
      </c>
    </row>
    <row r="63" spans="1:11" x14ac:dyDescent="0.25">
      <c r="A63" t="s">
        <v>25</v>
      </c>
      <c r="B63" t="s">
        <v>26</v>
      </c>
      <c r="C63" t="s">
        <v>90</v>
      </c>
      <c r="D63" t="s">
        <v>91</v>
      </c>
      <c r="E63" t="s">
        <v>92</v>
      </c>
    </row>
    <row r="64" spans="1:11" x14ac:dyDescent="0.25">
      <c r="A64" t="s">
        <v>30</v>
      </c>
      <c r="B64" t="s">
        <v>31</v>
      </c>
      <c r="C64" t="s">
        <v>31</v>
      </c>
      <c r="D64" t="s">
        <v>31</v>
      </c>
      <c r="E64" t="s">
        <v>31</v>
      </c>
      <c r="F64" t="s">
        <v>31</v>
      </c>
      <c r="G64" t="s">
        <v>32</v>
      </c>
    </row>
    <row r="65" spans="1:11" x14ac:dyDescent="0.25">
      <c r="A65">
        <v>411</v>
      </c>
      <c r="B65" t="s">
        <v>93</v>
      </c>
      <c r="C65">
        <v>92555</v>
      </c>
      <c r="D65">
        <v>1023.02</v>
      </c>
      <c r="E65">
        <v>93578.02</v>
      </c>
      <c r="F65">
        <v>5220.3</v>
      </c>
      <c r="G65">
        <v>11763.53</v>
      </c>
      <c r="H65">
        <v>31510.53</v>
      </c>
      <c r="I65">
        <v>50303.96</v>
      </c>
      <c r="J65" s="1">
        <v>0.46</v>
      </c>
      <c r="K65">
        <v>29684.53</v>
      </c>
    </row>
    <row r="66" spans="1:11" x14ac:dyDescent="0.25">
      <c r="A66">
        <v>412</v>
      </c>
      <c r="B66" t="s">
        <v>94</v>
      </c>
      <c r="C66">
        <v>91850</v>
      </c>
      <c r="D66">
        <v>19394.68</v>
      </c>
      <c r="E66">
        <v>111244.68</v>
      </c>
      <c r="F66">
        <v>19889.78</v>
      </c>
      <c r="G66">
        <v>17515.669999999998</v>
      </c>
      <c r="H66">
        <v>56001</v>
      </c>
      <c r="I66">
        <v>37728.01</v>
      </c>
      <c r="J66" s="1">
        <v>0.66</v>
      </c>
      <c r="K66">
        <v>19661</v>
      </c>
    </row>
    <row r="67" spans="1:11" x14ac:dyDescent="0.25">
      <c r="A67">
        <v>413</v>
      </c>
      <c r="B67" t="s">
        <v>95</v>
      </c>
      <c r="C67">
        <v>14915</v>
      </c>
      <c r="D67">
        <v>0</v>
      </c>
      <c r="E67">
        <v>14915</v>
      </c>
      <c r="F67">
        <v>323.99</v>
      </c>
      <c r="G67">
        <v>0</v>
      </c>
      <c r="H67">
        <v>3613.13</v>
      </c>
      <c r="I67">
        <v>11301.87</v>
      </c>
      <c r="J67" s="1">
        <v>0.24</v>
      </c>
      <c r="K67">
        <v>4468.55</v>
      </c>
    </row>
    <row r="68" spans="1:11" x14ac:dyDescent="0.25">
      <c r="A68">
        <v>414</v>
      </c>
      <c r="B68" t="s">
        <v>96</v>
      </c>
      <c r="C68">
        <v>630800</v>
      </c>
      <c r="D68">
        <v>-60</v>
      </c>
      <c r="E68">
        <v>630740</v>
      </c>
      <c r="F68">
        <v>30031.52</v>
      </c>
      <c r="G68">
        <v>4369.4399999999996</v>
      </c>
      <c r="H68">
        <v>115810.14</v>
      </c>
      <c r="I68">
        <v>510560.42</v>
      </c>
      <c r="J68" s="1">
        <v>0.19</v>
      </c>
      <c r="K68">
        <v>210947.03</v>
      </c>
    </row>
    <row r="69" spans="1:11" x14ac:dyDescent="0.25">
      <c r="A69">
        <v>416</v>
      </c>
      <c r="B69" t="s">
        <v>97</v>
      </c>
      <c r="C69">
        <v>33716</v>
      </c>
      <c r="D69">
        <v>1246.8800000000001</v>
      </c>
      <c r="E69">
        <v>34962.879999999997</v>
      </c>
      <c r="F69">
        <v>967.81</v>
      </c>
      <c r="G69">
        <v>5244.02</v>
      </c>
      <c r="H69">
        <v>7175.62</v>
      </c>
      <c r="I69">
        <v>22543.24</v>
      </c>
      <c r="J69" s="1">
        <v>0.36</v>
      </c>
      <c r="K69">
        <v>5809.37</v>
      </c>
    </row>
    <row r="70" spans="1:11" x14ac:dyDescent="0.25">
      <c r="A70">
        <v>417</v>
      </c>
      <c r="B70" t="s">
        <v>98</v>
      </c>
      <c r="C70">
        <v>5150</v>
      </c>
      <c r="D70">
        <v>0</v>
      </c>
      <c r="E70">
        <v>5150</v>
      </c>
      <c r="F70">
        <v>200</v>
      </c>
      <c r="G70">
        <v>0</v>
      </c>
      <c r="H70">
        <v>3400</v>
      </c>
      <c r="I70">
        <v>1750</v>
      </c>
      <c r="J70" s="1">
        <v>0.66</v>
      </c>
      <c r="K70">
        <v>3800</v>
      </c>
    </row>
    <row r="71" spans="1:11" x14ac:dyDescent="0.25">
      <c r="A71">
        <v>419.00099999999998</v>
      </c>
      <c r="B71" t="s">
        <v>99</v>
      </c>
      <c r="C71">
        <v>295207</v>
      </c>
      <c r="D71">
        <v>0</v>
      </c>
      <c r="E71">
        <v>295207</v>
      </c>
      <c r="F71">
        <v>6442.21</v>
      </c>
      <c r="G71">
        <v>4143.83</v>
      </c>
      <c r="H71">
        <v>23860.49</v>
      </c>
      <c r="I71">
        <v>267202.68</v>
      </c>
      <c r="J71" s="1">
        <v>0.1</v>
      </c>
      <c r="K71">
        <v>104838.31</v>
      </c>
    </row>
    <row r="72" spans="1:11" x14ac:dyDescent="0.25">
      <c r="A72">
        <v>419.00299999999999</v>
      </c>
      <c r="B72" t="s">
        <v>100</v>
      </c>
      <c r="C72">
        <v>58056</v>
      </c>
      <c r="D72">
        <v>-281.24</v>
      </c>
      <c r="E72">
        <v>57774.76</v>
      </c>
      <c r="F72">
        <v>5811.2</v>
      </c>
      <c r="G72">
        <v>682.26</v>
      </c>
      <c r="H72">
        <v>23163.9</v>
      </c>
      <c r="I72">
        <v>33928.6</v>
      </c>
      <c r="J72" s="1">
        <v>0.41</v>
      </c>
      <c r="K72">
        <v>18431.93</v>
      </c>
    </row>
    <row r="73" spans="1:11" x14ac:dyDescent="0.25">
      <c r="A73">
        <v>419.00400000000002</v>
      </c>
      <c r="B73" t="s">
        <v>101</v>
      </c>
      <c r="C73">
        <v>5760</v>
      </c>
      <c r="D73">
        <v>0</v>
      </c>
      <c r="E73">
        <v>5760</v>
      </c>
      <c r="F73">
        <v>192</v>
      </c>
      <c r="G73">
        <v>974</v>
      </c>
      <c r="H73">
        <v>192</v>
      </c>
      <c r="I73">
        <v>4594</v>
      </c>
      <c r="J73" s="1">
        <v>0.2</v>
      </c>
      <c r="K73">
        <v>0</v>
      </c>
    </row>
    <row r="74" spans="1:11" x14ac:dyDescent="0.25">
      <c r="A74">
        <v>419.005</v>
      </c>
      <c r="B74" t="s">
        <v>102</v>
      </c>
      <c r="C74">
        <v>65047</v>
      </c>
      <c r="D74">
        <v>3009.95</v>
      </c>
      <c r="E74">
        <v>68056.95</v>
      </c>
      <c r="F74">
        <v>3221.64</v>
      </c>
      <c r="G74">
        <v>3927.4</v>
      </c>
      <c r="H74">
        <v>15113.41</v>
      </c>
      <c r="I74">
        <v>49016.14</v>
      </c>
      <c r="J74" s="1">
        <v>0.28000000000000003</v>
      </c>
      <c r="K74">
        <v>11903.46</v>
      </c>
    </row>
    <row r="75" spans="1:11" x14ac:dyDescent="0.25">
      <c r="A75">
        <v>419.00599999999997</v>
      </c>
      <c r="B75" t="s">
        <v>103</v>
      </c>
      <c r="C75">
        <v>86569</v>
      </c>
      <c r="D75">
        <v>3767.48</v>
      </c>
      <c r="E75">
        <v>90336.48</v>
      </c>
      <c r="F75">
        <v>11257.3</v>
      </c>
      <c r="G75">
        <v>13669.28</v>
      </c>
      <c r="H75">
        <v>20650.060000000001</v>
      </c>
      <c r="I75">
        <v>56017.14</v>
      </c>
      <c r="J75" s="1">
        <v>0.38</v>
      </c>
      <c r="K75">
        <v>8750.6299999999992</v>
      </c>
    </row>
    <row r="76" spans="1:11" x14ac:dyDescent="0.25">
      <c r="A76">
        <v>419.00700000000001</v>
      </c>
      <c r="B76" t="s">
        <v>104</v>
      </c>
      <c r="C76">
        <v>20987</v>
      </c>
      <c r="D76">
        <v>2895.12</v>
      </c>
      <c r="E76">
        <v>23882.12</v>
      </c>
      <c r="F76">
        <v>176.43</v>
      </c>
      <c r="G76">
        <v>1331.09</v>
      </c>
      <c r="H76">
        <v>14188.25</v>
      </c>
      <c r="I76">
        <v>8362.7800000000007</v>
      </c>
      <c r="J76" s="1">
        <v>0.65</v>
      </c>
      <c r="K76">
        <v>10553.84</v>
      </c>
    </row>
    <row r="77" spans="1:11" x14ac:dyDescent="0.25">
      <c r="A77">
        <v>419.00799999999998</v>
      </c>
      <c r="B77" t="s">
        <v>105</v>
      </c>
      <c r="C77">
        <v>46610</v>
      </c>
      <c r="D77">
        <v>4193</v>
      </c>
      <c r="E77">
        <v>50803</v>
      </c>
      <c r="F77">
        <v>9009.7900000000009</v>
      </c>
      <c r="G77">
        <v>11749.05</v>
      </c>
      <c r="H77">
        <v>17498.8</v>
      </c>
      <c r="I77">
        <v>21555.15</v>
      </c>
      <c r="J77" s="1">
        <v>0.57999999999999996</v>
      </c>
      <c r="K77">
        <v>23509.97</v>
      </c>
    </row>
    <row r="78" spans="1:11" x14ac:dyDescent="0.25">
      <c r="A78">
        <v>419.00900000000001</v>
      </c>
      <c r="B78" t="s">
        <v>106</v>
      </c>
      <c r="C78">
        <v>281483</v>
      </c>
      <c r="D78">
        <v>-20</v>
      </c>
      <c r="E78">
        <v>281463</v>
      </c>
      <c r="F78">
        <v>-256.42</v>
      </c>
      <c r="G78">
        <v>838.8</v>
      </c>
      <c r="H78">
        <v>247681.82</v>
      </c>
      <c r="I78">
        <v>32942.379999999997</v>
      </c>
      <c r="J78" s="1">
        <v>0.88</v>
      </c>
      <c r="K78">
        <v>266183.81</v>
      </c>
    </row>
    <row r="79" spans="1:11" x14ac:dyDescent="0.25">
      <c r="A79">
        <v>419.01299999999998</v>
      </c>
      <c r="B79" t="s">
        <v>107</v>
      </c>
      <c r="C79">
        <v>200000</v>
      </c>
      <c r="D79">
        <v>-9473.2000000000007</v>
      </c>
      <c r="E79">
        <v>190526.8</v>
      </c>
      <c r="F79">
        <v>2644.8</v>
      </c>
      <c r="G79">
        <v>66499.14</v>
      </c>
      <c r="H79">
        <v>2804.76</v>
      </c>
      <c r="I79">
        <v>121222.9</v>
      </c>
      <c r="J79" s="1">
        <v>0.36</v>
      </c>
      <c r="K79">
        <v>15845.55</v>
      </c>
    </row>
    <row r="80" spans="1:11" x14ac:dyDescent="0.25">
      <c r="A80">
        <v>419.036</v>
      </c>
      <c r="B80" t="s">
        <v>108</v>
      </c>
      <c r="C80">
        <v>38000</v>
      </c>
      <c r="D80">
        <v>2531.4</v>
      </c>
      <c r="E80">
        <v>40531.4</v>
      </c>
      <c r="F80">
        <v>29260.84</v>
      </c>
      <c r="G80">
        <v>7148.09</v>
      </c>
      <c r="H80">
        <v>33155.97</v>
      </c>
      <c r="I80">
        <v>227.34</v>
      </c>
      <c r="J80" s="1">
        <v>0.99</v>
      </c>
      <c r="K80">
        <v>30471.19</v>
      </c>
    </row>
    <row r="81" spans="1:11" x14ac:dyDescent="0.25">
      <c r="A81">
        <v>419.5</v>
      </c>
      <c r="B81" t="s">
        <v>109</v>
      </c>
      <c r="C81">
        <v>46823</v>
      </c>
      <c r="D81">
        <v>200</v>
      </c>
      <c r="E81">
        <v>47023</v>
      </c>
      <c r="F81">
        <v>467.22</v>
      </c>
      <c r="G81">
        <v>10152.15</v>
      </c>
      <c r="H81">
        <v>8017.93</v>
      </c>
      <c r="I81">
        <v>28852.92</v>
      </c>
      <c r="J81" s="1">
        <v>0.39</v>
      </c>
      <c r="K81">
        <v>8469.52</v>
      </c>
    </row>
    <row r="82" spans="1:11" x14ac:dyDescent="0.25">
      <c r="A82">
        <v>419.59800000000001</v>
      </c>
      <c r="B82" t="s">
        <v>110</v>
      </c>
      <c r="C82">
        <v>600</v>
      </c>
      <c r="D82">
        <v>0</v>
      </c>
      <c r="E82">
        <v>600</v>
      </c>
      <c r="F82">
        <v>0</v>
      </c>
      <c r="G82">
        <v>0</v>
      </c>
      <c r="H82">
        <v>0</v>
      </c>
      <c r="I82">
        <v>600</v>
      </c>
      <c r="J82" s="1">
        <v>0</v>
      </c>
      <c r="K82">
        <v>0</v>
      </c>
    </row>
    <row r="83" spans="1:11" x14ac:dyDescent="0.25">
      <c r="A83">
        <v>419.59899999999999</v>
      </c>
      <c r="B83" t="s">
        <v>111</v>
      </c>
      <c r="C83">
        <v>153831</v>
      </c>
      <c r="D83">
        <v>11627.64</v>
      </c>
      <c r="E83">
        <v>165458.64000000001</v>
      </c>
      <c r="F83">
        <v>7905.56</v>
      </c>
      <c r="G83">
        <v>9154.2000000000007</v>
      </c>
      <c r="H83">
        <v>37945.5</v>
      </c>
      <c r="I83">
        <v>118358.94</v>
      </c>
      <c r="J83" s="1">
        <v>0.28999999999999998</v>
      </c>
      <c r="K83">
        <v>36593.760000000002</v>
      </c>
    </row>
    <row r="84" spans="1:11" x14ac:dyDescent="0.25">
      <c r="A84">
        <v>421.00099999999998</v>
      </c>
      <c r="B84" t="s">
        <v>112</v>
      </c>
      <c r="C84">
        <v>127039</v>
      </c>
      <c r="D84">
        <v>0</v>
      </c>
      <c r="E84">
        <v>127039</v>
      </c>
      <c r="F84">
        <v>7389.55</v>
      </c>
      <c r="G84">
        <v>17318.32</v>
      </c>
      <c r="H84">
        <v>34367</v>
      </c>
      <c r="I84">
        <v>75353.679999999993</v>
      </c>
      <c r="J84" s="1">
        <v>0.41</v>
      </c>
      <c r="K84">
        <v>31109.15</v>
      </c>
    </row>
    <row r="85" spans="1:11" x14ac:dyDescent="0.25">
      <c r="A85">
        <v>421.00200000000001</v>
      </c>
      <c r="B85" t="s">
        <v>113</v>
      </c>
      <c r="C85">
        <v>42630</v>
      </c>
      <c r="D85">
        <v>-270</v>
      </c>
      <c r="E85">
        <v>42360</v>
      </c>
      <c r="F85">
        <v>2659.96</v>
      </c>
      <c r="G85">
        <v>0</v>
      </c>
      <c r="H85">
        <v>10264.76</v>
      </c>
      <c r="I85">
        <v>32095.24</v>
      </c>
      <c r="J85" s="1">
        <v>0.24</v>
      </c>
      <c r="K85">
        <v>8736.41</v>
      </c>
    </row>
    <row r="86" spans="1:11" x14ac:dyDescent="0.25">
      <c r="A86">
        <v>421.00700000000001</v>
      </c>
      <c r="B86" t="s">
        <v>114</v>
      </c>
      <c r="C86">
        <v>101538</v>
      </c>
      <c r="D86">
        <v>0</v>
      </c>
      <c r="E86">
        <v>101538</v>
      </c>
      <c r="F86">
        <v>5452.06</v>
      </c>
      <c r="G86">
        <v>53158.59</v>
      </c>
      <c r="H86">
        <v>29338.41</v>
      </c>
      <c r="I86">
        <v>19041</v>
      </c>
      <c r="J86" s="1">
        <v>0.81</v>
      </c>
      <c r="K86">
        <v>31310.04</v>
      </c>
    </row>
    <row r="87" spans="1:11" x14ac:dyDescent="0.25">
      <c r="A87">
        <v>422</v>
      </c>
      <c r="B87" t="s">
        <v>115</v>
      </c>
      <c r="C87">
        <v>682700</v>
      </c>
      <c r="D87">
        <v>0</v>
      </c>
      <c r="E87">
        <v>682700</v>
      </c>
      <c r="F87">
        <v>55634.27</v>
      </c>
      <c r="G87">
        <v>0</v>
      </c>
      <c r="H87">
        <v>266185.8</v>
      </c>
      <c r="I87">
        <v>416514.2</v>
      </c>
      <c r="J87" s="1">
        <v>0.39</v>
      </c>
      <c r="K87">
        <v>254436</v>
      </c>
    </row>
    <row r="88" spans="1:11" x14ac:dyDescent="0.25">
      <c r="A88">
        <v>423</v>
      </c>
      <c r="B88" t="s">
        <v>116</v>
      </c>
      <c r="C88">
        <v>145800</v>
      </c>
      <c r="D88">
        <v>123.6</v>
      </c>
      <c r="E88">
        <v>145923.6</v>
      </c>
      <c r="F88">
        <v>576.79999999999995</v>
      </c>
      <c r="G88">
        <v>0</v>
      </c>
      <c r="H88">
        <v>25704.81</v>
      </c>
      <c r="I88">
        <v>120218.79</v>
      </c>
      <c r="J88" s="1">
        <v>0.18</v>
      </c>
      <c r="K88">
        <v>21186.87</v>
      </c>
    </row>
    <row r="89" spans="1:11" x14ac:dyDescent="0.25">
      <c r="A89">
        <v>424</v>
      </c>
      <c r="B89" t="s">
        <v>117</v>
      </c>
      <c r="C89">
        <v>261200</v>
      </c>
      <c r="D89">
        <v>-123.6</v>
      </c>
      <c r="E89">
        <v>261076.4</v>
      </c>
      <c r="F89">
        <v>58371.97</v>
      </c>
      <c r="G89">
        <v>0</v>
      </c>
      <c r="H89">
        <v>58371.97</v>
      </c>
      <c r="I89">
        <v>202704.43</v>
      </c>
      <c r="J89" s="1">
        <v>0.22</v>
      </c>
      <c r="K89">
        <v>64000.87</v>
      </c>
    </row>
    <row r="90" spans="1:11" x14ac:dyDescent="0.25">
      <c r="A90">
        <v>425</v>
      </c>
      <c r="B90" t="s">
        <v>118</v>
      </c>
      <c r="C90">
        <v>1270000</v>
      </c>
      <c r="D90">
        <v>0</v>
      </c>
      <c r="E90">
        <v>1270000</v>
      </c>
      <c r="F90">
        <v>104755.08</v>
      </c>
      <c r="G90">
        <v>0</v>
      </c>
      <c r="H90">
        <v>443340.58</v>
      </c>
      <c r="I90">
        <v>826659.42</v>
      </c>
      <c r="J90" s="1">
        <v>0.35</v>
      </c>
      <c r="K90">
        <v>436959.48</v>
      </c>
    </row>
    <row r="91" spans="1:11" x14ac:dyDescent="0.25">
      <c r="A91">
        <v>431</v>
      </c>
      <c r="B91" t="s">
        <v>119</v>
      </c>
      <c r="C91">
        <v>247</v>
      </c>
      <c r="D91">
        <v>0</v>
      </c>
      <c r="E91">
        <v>247</v>
      </c>
      <c r="F91">
        <v>0</v>
      </c>
      <c r="G91">
        <v>0</v>
      </c>
      <c r="H91">
        <v>247</v>
      </c>
      <c r="I91">
        <v>0</v>
      </c>
      <c r="J91" s="1">
        <v>1</v>
      </c>
      <c r="K91">
        <v>247</v>
      </c>
    </row>
    <row r="92" spans="1:11" x14ac:dyDescent="0.25">
      <c r="A92">
        <v>432</v>
      </c>
      <c r="B92" t="s">
        <v>120</v>
      </c>
      <c r="C92">
        <v>114636</v>
      </c>
      <c r="D92">
        <v>0</v>
      </c>
      <c r="E92">
        <v>114636</v>
      </c>
      <c r="F92">
        <v>28787.13</v>
      </c>
      <c r="G92">
        <v>0</v>
      </c>
      <c r="H92">
        <v>55956.13</v>
      </c>
      <c r="I92">
        <v>58679.87</v>
      </c>
      <c r="J92" s="1">
        <v>0.49</v>
      </c>
      <c r="K92">
        <v>53449.11</v>
      </c>
    </row>
    <row r="93" spans="1:11" x14ac:dyDescent="0.25">
      <c r="A93">
        <v>433</v>
      </c>
      <c r="B93" t="s">
        <v>121</v>
      </c>
      <c r="C93">
        <v>173540</v>
      </c>
      <c r="D93">
        <v>0</v>
      </c>
      <c r="E93">
        <v>173540</v>
      </c>
      <c r="F93">
        <v>0</v>
      </c>
      <c r="G93">
        <v>0</v>
      </c>
      <c r="H93">
        <v>0</v>
      </c>
      <c r="I93">
        <v>173540</v>
      </c>
      <c r="J93" s="1">
        <v>0</v>
      </c>
      <c r="K93">
        <v>0</v>
      </c>
    </row>
    <row r="94" spans="1:11" x14ac:dyDescent="0.25">
      <c r="A94">
        <v>440.00299999999999</v>
      </c>
      <c r="B94" t="s">
        <v>122</v>
      </c>
      <c r="C94">
        <v>20521</v>
      </c>
      <c r="D94">
        <v>0</v>
      </c>
      <c r="E94">
        <v>20521</v>
      </c>
      <c r="F94">
        <v>1800.02</v>
      </c>
      <c r="G94">
        <v>3260.3</v>
      </c>
      <c r="H94">
        <v>9000.1</v>
      </c>
      <c r="I94">
        <v>8260.6</v>
      </c>
      <c r="J94" s="1">
        <v>0.6</v>
      </c>
      <c r="K94">
        <v>9000.1</v>
      </c>
    </row>
    <row r="95" spans="1:11" x14ac:dyDescent="0.25">
      <c r="A95">
        <v>440.1</v>
      </c>
      <c r="B95" t="s">
        <v>123</v>
      </c>
      <c r="C95">
        <v>7086</v>
      </c>
      <c r="D95">
        <v>0</v>
      </c>
      <c r="E95">
        <v>7086</v>
      </c>
      <c r="F95">
        <v>0</v>
      </c>
      <c r="G95">
        <v>0</v>
      </c>
      <c r="H95">
        <v>1771.35</v>
      </c>
      <c r="I95">
        <v>5314.65</v>
      </c>
      <c r="J95" s="1">
        <v>0.25</v>
      </c>
      <c r="K95">
        <v>1771.35</v>
      </c>
    </row>
    <row r="96" spans="1:11" x14ac:dyDescent="0.25">
      <c r="A96">
        <v>440.59899999999999</v>
      </c>
      <c r="B96" t="s">
        <v>124</v>
      </c>
      <c r="C96">
        <v>26275</v>
      </c>
      <c r="D96">
        <v>0</v>
      </c>
      <c r="E96">
        <v>26275</v>
      </c>
      <c r="F96">
        <v>0</v>
      </c>
      <c r="G96">
        <v>20061.189999999999</v>
      </c>
      <c r="H96">
        <v>6023.12</v>
      </c>
      <c r="I96">
        <v>190.69</v>
      </c>
      <c r="J96" s="1">
        <v>0.99</v>
      </c>
      <c r="K96">
        <v>5873.65</v>
      </c>
    </row>
    <row r="97" spans="1:11" x14ac:dyDescent="0.25">
      <c r="A97">
        <v>442</v>
      </c>
      <c r="B97" t="s">
        <v>196</v>
      </c>
      <c r="C97">
        <v>0</v>
      </c>
      <c r="D97">
        <v>800</v>
      </c>
      <c r="E97">
        <v>800</v>
      </c>
      <c r="F97">
        <v>0</v>
      </c>
      <c r="G97">
        <v>0</v>
      </c>
      <c r="H97">
        <v>0</v>
      </c>
      <c r="I97">
        <v>800</v>
      </c>
      <c r="J97" s="1">
        <v>0</v>
      </c>
      <c r="K97">
        <v>0</v>
      </c>
    </row>
    <row r="98" spans="1:11" x14ac:dyDescent="0.25">
      <c r="A98">
        <v>442.00099999999998</v>
      </c>
      <c r="B98" t="s">
        <v>197</v>
      </c>
      <c r="C98">
        <v>900</v>
      </c>
      <c r="D98">
        <v>0</v>
      </c>
      <c r="E98">
        <v>900</v>
      </c>
      <c r="F98">
        <v>0</v>
      </c>
      <c r="G98">
        <v>0</v>
      </c>
      <c r="H98">
        <v>41.96</v>
      </c>
      <c r="I98">
        <v>858.04</v>
      </c>
      <c r="J98" s="1">
        <v>0.05</v>
      </c>
      <c r="K98">
        <v>0</v>
      </c>
    </row>
    <row r="99" spans="1:11" x14ac:dyDescent="0.25">
      <c r="A99">
        <v>442.00200000000001</v>
      </c>
      <c r="B99" t="s">
        <v>198</v>
      </c>
      <c r="C99">
        <v>450</v>
      </c>
      <c r="D99">
        <v>0</v>
      </c>
      <c r="E99">
        <v>450</v>
      </c>
      <c r="F99">
        <v>0</v>
      </c>
      <c r="G99">
        <v>0</v>
      </c>
      <c r="H99">
        <v>0</v>
      </c>
      <c r="I99">
        <v>450</v>
      </c>
      <c r="J99" s="1">
        <v>0</v>
      </c>
      <c r="K99">
        <v>0</v>
      </c>
    </row>
    <row r="100" spans="1:11" x14ac:dyDescent="0.25">
      <c r="A100">
        <v>442.59899999999999</v>
      </c>
      <c r="B100" t="s">
        <v>125</v>
      </c>
      <c r="C100">
        <v>14122</v>
      </c>
      <c r="D100">
        <v>0</v>
      </c>
      <c r="E100">
        <v>14122</v>
      </c>
      <c r="F100">
        <v>492.5</v>
      </c>
      <c r="G100">
        <v>4479.5600000000004</v>
      </c>
      <c r="H100">
        <v>2550.44</v>
      </c>
      <c r="I100">
        <v>7092</v>
      </c>
      <c r="J100" s="1">
        <v>0.5</v>
      </c>
      <c r="K100">
        <v>2537.04</v>
      </c>
    </row>
    <row r="101" spans="1:11" x14ac:dyDescent="0.25">
      <c r="A101">
        <v>443</v>
      </c>
      <c r="B101" t="s">
        <v>126</v>
      </c>
      <c r="C101">
        <v>9830</v>
      </c>
      <c r="D101">
        <v>0</v>
      </c>
      <c r="E101">
        <v>9830</v>
      </c>
      <c r="F101">
        <v>0</v>
      </c>
      <c r="G101">
        <v>0</v>
      </c>
      <c r="H101">
        <v>226.44</v>
      </c>
      <c r="I101">
        <v>9603.56</v>
      </c>
      <c r="J101" s="1">
        <v>0.02</v>
      </c>
      <c r="K101">
        <v>300</v>
      </c>
    </row>
    <row r="102" spans="1:11" x14ac:dyDescent="0.25">
      <c r="A102">
        <v>444</v>
      </c>
      <c r="B102" t="s">
        <v>127</v>
      </c>
      <c r="C102">
        <v>188747</v>
      </c>
      <c r="D102">
        <v>6781.18</v>
      </c>
      <c r="E102">
        <v>195528.18</v>
      </c>
      <c r="F102">
        <v>5631.41</v>
      </c>
      <c r="G102">
        <v>38448.26</v>
      </c>
      <c r="H102">
        <v>62608.08</v>
      </c>
      <c r="I102">
        <v>94471.84</v>
      </c>
      <c r="J102" s="1">
        <v>0.52</v>
      </c>
      <c r="K102">
        <v>89758.26</v>
      </c>
    </row>
    <row r="103" spans="1:11" x14ac:dyDescent="0.25">
      <c r="A103">
        <v>444.00700000000001</v>
      </c>
      <c r="B103" t="s">
        <v>128</v>
      </c>
      <c r="C103">
        <v>108310</v>
      </c>
      <c r="D103">
        <v>-600</v>
      </c>
      <c r="E103">
        <v>107710</v>
      </c>
      <c r="F103">
        <v>0</v>
      </c>
      <c r="G103">
        <v>0</v>
      </c>
      <c r="H103">
        <v>85693.5</v>
      </c>
      <c r="I103">
        <v>22016.5</v>
      </c>
      <c r="J103" s="1">
        <v>0.8</v>
      </c>
      <c r="K103">
        <v>92928.5</v>
      </c>
    </row>
    <row r="104" spans="1:11" x14ac:dyDescent="0.25">
      <c r="A104">
        <v>445</v>
      </c>
      <c r="B104" t="s">
        <v>129</v>
      </c>
      <c r="C104">
        <v>975</v>
      </c>
      <c r="D104">
        <v>0</v>
      </c>
      <c r="E104">
        <v>975</v>
      </c>
      <c r="F104">
        <v>0</v>
      </c>
      <c r="G104">
        <v>0</v>
      </c>
      <c r="H104">
        <v>0</v>
      </c>
      <c r="I104">
        <v>975</v>
      </c>
      <c r="J104" s="1">
        <v>0</v>
      </c>
      <c r="K104">
        <v>0</v>
      </c>
    </row>
    <row r="105" spans="1:11" x14ac:dyDescent="0.25">
      <c r="A105">
        <v>445.00099999999998</v>
      </c>
      <c r="B105" t="s">
        <v>130</v>
      </c>
      <c r="C105">
        <v>2000</v>
      </c>
      <c r="D105">
        <v>0</v>
      </c>
      <c r="E105">
        <v>2000</v>
      </c>
      <c r="F105">
        <v>0</v>
      </c>
      <c r="G105">
        <v>0</v>
      </c>
      <c r="H105">
        <v>343</v>
      </c>
      <c r="I105">
        <v>1657</v>
      </c>
      <c r="J105" s="1">
        <v>0.17</v>
      </c>
      <c r="K105">
        <v>1343</v>
      </c>
    </row>
    <row r="106" spans="1:11" x14ac:dyDescent="0.25">
      <c r="A106">
        <v>446.00700000000001</v>
      </c>
      <c r="B106" t="s">
        <v>131</v>
      </c>
      <c r="C106">
        <v>65600</v>
      </c>
      <c r="D106">
        <v>1249.01</v>
      </c>
      <c r="E106">
        <v>66849.009999999995</v>
      </c>
      <c r="F106">
        <v>0</v>
      </c>
      <c r="G106">
        <v>0</v>
      </c>
      <c r="H106">
        <v>55749.01</v>
      </c>
      <c r="I106">
        <v>11100</v>
      </c>
      <c r="J106" s="1">
        <v>0.83</v>
      </c>
      <c r="K106">
        <v>49400</v>
      </c>
    </row>
    <row r="107" spans="1:11" x14ac:dyDescent="0.25">
      <c r="A107">
        <v>449</v>
      </c>
      <c r="B107" t="s">
        <v>132</v>
      </c>
      <c r="C107">
        <v>111926</v>
      </c>
      <c r="D107">
        <v>-90426</v>
      </c>
      <c r="E107">
        <v>21500</v>
      </c>
      <c r="F107">
        <v>0</v>
      </c>
      <c r="G107">
        <v>0</v>
      </c>
      <c r="H107">
        <v>0</v>
      </c>
      <c r="I107">
        <v>21500</v>
      </c>
      <c r="J107" s="1">
        <v>0</v>
      </c>
      <c r="K107">
        <v>0</v>
      </c>
    </row>
    <row r="108" spans="1:11" x14ac:dyDescent="0.25">
      <c r="A108">
        <v>449.00299999999999</v>
      </c>
      <c r="B108" t="s">
        <v>133</v>
      </c>
      <c r="C108">
        <v>3407497</v>
      </c>
      <c r="D108">
        <v>0</v>
      </c>
      <c r="E108">
        <v>3407497</v>
      </c>
      <c r="F108">
        <v>328214.15000000002</v>
      </c>
      <c r="G108">
        <v>2319137.35</v>
      </c>
      <c r="H108">
        <v>1074790.0900000001</v>
      </c>
      <c r="I108">
        <v>13569.56</v>
      </c>
      <c r="J108" s="1">
        <v>1</v>
      </c>
      <c r="K108">
        <v>1051396.1399999999</v>
      </c>
    </row>
    <row r="109" spans="1:11" x14ac:dyDescent="0.25">
      <c r="A109">
        <v>449.00400000000002</v>
      </c>
      <c r="B109" t="s">
        <v>134</v>
      </c>
      <c r="C109">
        <v>273900</v>
      </c>
      <c r="D109">
        <v>0</v>
      </c>
      <c r="E109">
        <v>273900</v>
      </c>
      <c r="F109">
        <v>18824.400000000001</v>
      </c>
      <c r="G109">
        <v>38494.15</v>
      </c>
      <c r="H109">
        <v>75898.94</v>
      </c>
      <c r="I109">
        <v>159506.91</v>
      </c>
      <c r="J109" s="1">
        <v>0.42</v>
      </c>
      <c r="K109">
        <v>67294.5</v>
      </c>
    </row>
    <row r="110" spans="1:11" x14ac:dyDescent="0.25">
      <c r="A110">
        <v>449.00700000000001</v>
      </c>
      <c r="B110" t="s">
        <v>135</v>
      </c>
      <c r="C110">
        <v>10000</v>
      </c>
      <c r="D110">
        <v>0</v>
      </c>
      <c r="E110">
        <v>10000</v>
      </c>
      <c r="F110">
        <v>0</v>
      </c>
      <c r="G110">
        <v>556.26</v>
      </c>
      <c r="H110">
        <v>3019</v>
      </c>
      <c r="I110">
        <v>6424.74</v>
      </c>
      <c r="J110" s="1">
        <v>0.36</v>
      </c>
      <c r="K110">
        <v>1880</v>
      </c>
    </row>
    <row r="111" spans="1:11" x14ac:dyDescent="0.25">
      <c r="A111">
        <v>449.01</v>
      </c>
      <c r="B111" t="s">
        <v>136</v>
      </c>
      <c r="C111">
        <v>19000</v>
      </c>
      <c r="D111">
        <v>0</v>
      </c>
      <c r="E111">
        <v>19000</v>
      </c>
      <c r="F111">
        <v>0</v>
      </c>
      <c r="G111">
        <v>2022.1</v>
      </c>
      <c r="H111">
        <v>3477.9</v>
      </c>
      <c r="I111">
        <v>13500</v>
      </c>
      <c r="J111" s="1">
        <v>0.28999999999999998</v>
      </c>
      <c r="K111">
        <v>5333.45</v>
      </c>
    </row>
    <row r="112" spans="1:11" x14ac:dyDescent="0.25">
      <c r="A112">
        <v>449.02</v>
      </c>
      <c r="B112" t="s">
        <v>137</v>
      </c>
      <c r="C112">
        <v>6000</v>
      </c>
      <c r="D112">
        <v>0</v>
      </c>
      <c r="E112">
        <v>6000</v>
      </c>
      <c r="F112">
        <v>580</v>
      </c>
      <c r="G112">
        <v>0</v>
      </c>
      <c r="H112">
        <v>1404</v>
      </c>
      <c r="I112">
        <v>4596</v>
      </c>
      <c r="J112" s="1">
        <v>0.23</v>
      </c>
      <c r="K112">
        <v>3714.65</v>
      </c>
    </row>
    <row r="113" spans="1:11" x14ac:dyDescent="0.25">
      <c r="A113">
        <v>449.05</v>
      </c>
      <c r="B113" t="s">
        <v>138</v>
      </c>
      <c r="C113">
        <v>1915</v>
      </c>
      <c r="D113">
        <v>0</v>
      </c>
      <c r="E113">
        <v>1915</v>
      </c>
      <c r="F113">
        <v>0</v>
      </c>
      <c r="G113">
        <v>0</v>
      </c>
      <c r="H113">
        <v>15</v>
      </c>
      <c r="I113">
        <v>1900</v>
      </c>
      <c r="J113" s="1">
        <v>0.01</v>
      </c>
      <c r="K113">
        <v>0</v>
      </c>
    </row>
    <row r="114" spans="1:11" x14ac:dyDescent="0.25">
      <c r="A114">
        <v>449.08</v>
      </c>
      <c r="B114" t="s">
        <v>139</v>
      </c>
      <c r="C114">
        <v>70000</v>
      </c>
      <c r="D114">
        <v>0</v>
      </c>
      <c r="E114">
        <v>70000</v>
      </c>
      <c r="F114">
        <v>0</v>
      </c>
      <c r="G114">
        <v>0</v>
      </c>
      <c r="H114">
        <v>0</v>
      </c>
      <c r="I114">
        <v>70000</v>
      </c>
      <c r="J114" s="1">
        <v>0</v>
      </c>
      <c r="K114">
        <v>0</v>
      </c>
    </row>
    <row r="115" spans="1:11" x14ac:dyDescent="0.25">
      <c r="A115">
        <v>449.1</v>
      </c>
      <c r="B115" t="s">
        <v>140</v>
      </c>
      <c r="C115">
        <v>15000</v>
      </c>
      <c r="D115">
        <v>0</v>
      </c>
      <c r="E115">
        <v>15000</v>
      </c>
      <c r="F115">
        <v>0</v>
      </c>
      <c r="G115">
        <v>0</v>
      </c>
      <c r="H115">
        <v>0</v>
      </c>
      <c r="I115">
        <v>15000</v>
      </c>
      <c r="J115" s="1">
        <v>0</v>
      </c>
      <c r="K115">
        <v>2288.19</v>
      </c>
    </row>
    <row r="116" spans="1:11" x14ac:dyDescent="0.25">
      <c r="A116">
        <v>449.2</v>
      </c>
      <c r="B116" t="s">
        <v>141</v>
      </c>
      <c r="C116">
        <v>28000</v>
      </c>
      <c r="D116">
        <v>0</v>
      </c>
      <c r="E116">
        <v>28000</v>
      </c>
      <c r="F116">
        <v>0</v>
      </c>
      <c r="G116">
        <v>0</v>
      </c>
      <c r="H116">
        <v>28000</v>
      </c>
      <c r="I116">
        <v>0</v>
      </c>
      <c r="J116" s="1">
        <v>1</v>
      </c>
      <c r="K116">
        <v>28000</v>
      </c>
    </row>
    <row r="117" spans="1:11" x14ac:dyDescent="0.25">
      <c r="A117">
        <v>449.5</v>
      </c>
      <c r="B117" t="s">
        <v>142</v>
      </c>
      <c r="C117">
        <v>12800</v>
      </c>
      <c r="D117">
        <v>0</v>
      </c>
      <c r="E117">
        <v>12800</v>
      </c>
      <c r="F117">
        <v>753.25</v>
      </c>
      <c r="G117">
        <v>2705.15</v>
      </c>
      <c r="H117">
        <v>3135.55</v>
      </c>
      <c r="I117">
        <v>6959.3</v>
      </c>
      <c r="J117" s="1">
        <v>0.46</v>
      </c>
      <c r="K117">
        <v>1366.44</v>
      </c>
    </row>
    <row r="118" spans="1:11" x14ac:dyDescent="0.25">
      <c r="A118">
        <v>449.59500000000003</v>
      </c>
      <c r="B118" t="s">
        <v>199</v>
      </c>
      <c r="C118">
        <v>2500</v>
      </c>
      <c r="D118">
        <v>0</v>
      </c>
      <c r="E118">
        <v>2500</v>
      </c>
      <c r="F118">
        <v>0</v>
      </c>
      <c r="G118">
        <v>0</v>
      </c>
      <c r="H118">
        <v>0</v>
      </c>
      <c r="I118">
        <v>2500</v>
      </c>
      <c r="J118" s="1">
        <v>0</v>
      </c>
      <c r="K118">
        <v>0</v>
      </c>
    </row>
    <row r="119" spans="1:11" x14ac:dyDescent="0.25">
      <c r="A119">
        <v>449.59899999999999</v>
      </c>
      <c r="B119" t="s">
        <v>143</v>
      </c>
      <c r="C119">
        <v>764659</v>
      </c>
      <c r="D119">
        <v>37638</v>
      </c>
      <c r="E119">
        <v>802297</v>
      </c>
      <c r="F119">
        <v>44360.37</v>
      </c>
      <c r="G119">
        <v>16841.72</v>
      </c>
      <c r="H119">
        <v>214133.22</v>
      </c>
      <c r="I119">
        <v>571322.06000000006</v>
      </c>
      <c r="J119" s="1">
        <v>0.28999999999999998</v>
      </c>
      <c r="K119">
        <v>317908.36</v>
      </c>
    </row>
    <row r="120" spans="1:11" x14ac:dyDescent="0.25">
      <c r="A120">
        <v>451</v>
      </c>
      <c r="B120" t="s">
        <v>144</v>
      </c>
      <c r="C120">
        <v>400650</v>
      </c>
      <c r="D120">
        <v>42831.39</v>
      </c>
      <c r="E120">
        <v>443481.39</v>
      </c>
      <c r="F120">
        <v>5678.5</v>
      </c>
      <c r="G120">
        <v>22000</v>
      </c>
      <c r="H120">
        <v>59545.78</v>
      </c>
      <c r="I120">
        <v>361935.61</v>
      </c>
      <c r="J120" s="1">
        <v>0.18</v>
      </c>
      <c r="K120">
        <v>90250.43</v>
      </c>
    </row>
    <row r="121" spans="1:11" x14ac:dyDescent="0.25">
      <c r="A121">
        <v>452</v>
      </c>
      <c r="B121" t="s">
        <v>200</v>
      </c>
      <c r="C121">
        <v>9000</v>
      </c>
      <c r="D121">
        <v>0</v>
      </c>
      <c r="E121">
        <v>9000</v>
      </c>
      <c r="F121">
        <v>0</v>
      </c>
      <c r="G121">
        <v>0</v>
      </c>
      <c r="H121">
        <v>0</v>
      </c>
      <c r="I121">
        <v>9000</v>
      </c>
      <c r="J121" s="1">
        <v>0</v>
      </c>
      <c r="K121">
        <v>2200</v>
      </c>
    </row>
    <row r="122" spans="1:11" x14ac:dyDescent="0.25">
      <c r="A122">
        <v>458</v>
      </c>
      <c r="B122" t="s">
        <v>145</v>
      </c>
      <c r="C122">
        <v>38400</v>
      </c>
      <c r="D122">
        <v>337.99</v>
      </c>
      <c r="E122">
        <v>38737.99</v>
      </c>
      <c r="F122">
        <v>260</v>
      </c>
      <c r="G122">
        <v>0</v>
      </c>
      <c r="H122">
        <v>8414</v>
      </c>
      <c r="I122">
        <v>30323.99</v>
      </c>
      <c r="J122" s="1">
        <v>0.22</v>
      </c>
      <c r="K122">
        <v>921</v>
      </c>
    </row>
    <row r="123" spans="1:11" x14ac:dyDescent="0.25">
      <c r="A123">
        <v>459</v>
      </c>
      <c r="B123" t="s">
        <v>146</v>
      </c>
      <c r="C123">
        <v>50000</v>
      </c>
      <c r="D123">
        <v>0</v>
      </c>
      <c r="E123">
        <v>50000</v>
      </c>
      <c r="F123">
        <v>0</v>
      </c>
      <c r="G123">
        <v>0</v>
      </c>
      <c r="H123">
        <v>6000</v>
      </c>
      <c r="I123">
        <v>44000</v>
      </c>
      <c r="J123" s="1">
        <v>0.12</v>
      </c>
      <c r="K123">
        <v>5000</v>
      </c>
    </row>
    <row r="124" spans="1:11" x14ac:dyDescent="0.25">
      <c r="A124">
        <v>461</v>
      </c>
      <c r="B124" t="s">
        <v>147</v>
      </c>
      <c r="C124">
        <v>72978</v>
      </c>
      <c r="D124">
        <v>20</v>
      </c>
      <c r="E124">
        <v>72998</v>
      </c>
      <c r="F124">
        <v>3318.58</v>
      </c>
      <c r="G124">
        <v>0</v>
      </c>
      <c r="H124">
        <v>22935.439999999999</v>
      </c>
      <c r="I124">
        <v>50062.559999999998</v>
      </c>
      <c r="J124" s="1">
        <v>0.31</v>
      </c>
      <c r="K124">
        <v>23786.98</v>
      </c>
    </row>
    <row r="125" spans="1:11" x14ac:dyDescent="0.25">
      <c r="A125">
        <v>463</v>
      </c>
      <c r="B125" t="s">
        <v>148</v>
      </c>
      <c r="C125">
        <v>74807</v>
      </c>
      <c r="D125">
        <v>4304.8</v>
      </c>
      <c r="E125">
        <v>79111.8</v>
      </c>
      <c r="F125">
        <v>2747.58</v>
      </c>
      <c r="G125">
        <v>432</v>
      </c>
      <c r="H125">
        <v>26099.88</v>
      </c>
      <c r="I125">
        <v>52579.92</v>
      </c>
      <c r="J125" s="1">
        <v>0.34</v>
      </c>
      <c r="K125">
        <v>30387.59</v>
      </c>
    </row>
    <row r="126" spans="1:11" x14ac:dyDescent="0.25">
      <c r="A126">
        <v>463.5</v>
      </c>
      <c r="B126" t="s">
        <v>149</v>
      </c>
      <c r="C126">
        <v>1300</v>
      </c>
      <c r="D126">
        <v>0</v>
      </c>
      <c r="E126">
        <v>1300</v>
      </c>
      <c r="F126">
        <v>10</v>
      </c>
      <c r="G126">
        <v>0</v>
      </c>
      <c r="H126">
        <v>94.95</v>
      </c>
      <c r="I126">
        <v>1205.05</v>
      </c>
      <c r="J126" s="1">
        <v>7.0000000000000007E-2</v>
      </c>
      <c r="K126">
        <v>0</v>
      </c>
    </row>
    <row r="127" spans="1:11" x14ac:dyDescent="0.25">
      <c r="A127">
        <v>464</v>
      </c>
      <c r="B127" t="s">
        <v>150</v>
      </c>
      <c r="C127">
        <v>17023</v>
      </c>
      <c r="D127">
        <v>-1411.24</v>
      </c>
      <c r="E127">
        <v>15611.76</v>
      </c>
      <c r="F127">
        <v>2181.6999999999998</v>
      </c>
      <c r="G127">
        <v>0</v>
      </c>
      <c r="H127">
        <v>3304.24</v>
      </c>
      <c r="I127">
        <v>12307.52</v>
      </c>
      <c r="J127" s="1">
        <v>0.21</v>
      </c>
      <c r="K127">
        <v>2353.06</v>
      </c>
    </row>
    <row r="128" spans="1:11" x14ac:dyDescent="0.25">
      <c r="A128">
        <v>465</v>
      </c>
      <c r="B128" t="s">
        <v>151</v>
      </c>
      <c r="C128">
        <v>22628</v>
      </c>
      <c r="D128">
        <v>-200</v>
      </c>
      <c r="E128">
        <v>22428</v>
      </c>
      <c r="F128">
        <v>1331.93</v>
      </c>
      <c r="G128">
        <v>2498.04</v>
      </c>
      <c r="H128">
        <v>6508.03</v>
      </c>
      <c r="I128">
        <v>13421.93</v>
      </c>
      <c r="J128" s="1">
        <v>0.4</v>
      </c>
      <c r="K128">
        <v>6895.05</v>
      </c>
    </row>
    <row r="129" spans="1:11" x14ac:dyDescent="0.25">
      <c r="A129">
        <v>466</v>
      </c>
      <c r="B129" t="s">
        <v>152</v>
      </c>
      <c r="C129">
        <v>59466</v>
      </c>
      <c r="D129">
        <v>1590</v>
      </c>
      <c r="E129">
        <v>61056</v>
      </c>
      <c r="F129">
        <v>5448.9</v>
      </c>
      <c r="G129">
        <v>262.60000000000002</v>
      </c>
      <c r="H129">
        <v>35498.46</v>
      </c>
      <c r="I129">
        <v>25294.94</v>
      </c>
      <c r="J129" s="1">
        <v>0.59</v>
      </c>
      <c r="K129">
        <v>30251</v>
      </c>
    </row>
    <row r="130" spans="1:11" x14ac:dyDescent="0.25">
      <c r="A130">
        <v>467</v>
      </c>
      <c r="B130" t="s">
        <v>153</v>
      </c>
      <c r="C130">
        <v>25800</v>
      </c>
      <c r="D130">
        <v>0</v>
      </c>
      <c r="E130">
        <v>25800</v>
      </c>
      <c r="F130">
        <v>1473.76</v>
      </c>
      <c r="G130">
        <v>838.68</v>
      </c>
      <c r="H130">
        <v>9348.58</v>
      </c>
      <c r="I130">
        <v>15612.74</v>
      </c>
      <c r="J130" s="1">
        <v>0.4</v>
      </c>
      <c r="K130">
        <v>5952.32</v>
      </c>
    </row>
    <row r="131" spans="1:11" x14ac:dyDescent="0.25">
      <c r="A131">
        <v>470</v>
      </c>
      <c r="B131" t="s">
        <v>154</v>
      </c>
      <c r="C131">
        <v>10000</v>
      </c>
      <c r="D131">
        <v>0</v>
      </c>
      <c r="E131">
        <v>10000</v>
      </c>
      <c r="F131">
        <v>10000</v>
      </c>
      <c r="G131">
        <v>0</v>
      </c>
      <c r="H131">
        <v>10000</v>
      </c>
      <c r="I131">
        <v>0</v>
      </c>
      <c r="J131" s="1">
        <v>1</v>
      </c>
      <c r="K131">
        <v>0</v>
      </c>
    </row>
    <row r="132" spans="1:11" x14ac:dyDescent="0.25">
      <c r="C132" t="s">
        <v>34</v>
      </c>
      <c r="D132" t="s">
        <v>34</v>
      </c>
      <c r="E132" t="s">
        <v>34</v>
      </c>
      <c r="F132" t="s">
        <v>34</v>
      </c>
      <c r="G132" t="s">
        <v>34</v>
      </c>
      <c r="H132" t="s">
        <v>34</v>
      </c>
      <c r="I132" t="s">
        <v>34</v>
      </c>
      <c r="J132" t="s">
        <v>35</v>
      </c>
      <c r="K132" t="s">
        <v>34</v>
      </c>
    </row>
    <row r="133" spans="1:11" x14ac:dyDescent="0.25">
      <c r="A133" t="s">
        <v>155</v>
      </c>
      <c r="B133" t="s">
        <v>156</v>
      </c>
      <c r="C133">
        <v>11037354</v>
      </c>
      <c r="D133">
        <v>42699.86</v>
      </c>
      <c r="E133">
        <v>11080053.859999999</v>
      </c>
      <c r="F133">
        <v>829499.84</v>
      </c>
      <c r="G133">
        <v>2711676.22</v>
      </c>
      <c r="H133">
        <v>3401189.83</v>
      </c>
      <c r="I133">
        <v>4967187.8099999996</v>
      </c>
      <c r="J133" s="1">
        <v>0.55000000000000004</v>
      </c>
      <c r="K133">
        <v>3641448.44</v>
      </c>
    </row>
    <row r="134" spans="1:11" x14ac:dyDescent="0.25">
      <c r="A134" t="s">
        <v>25</v>
      </c>
      <c r="B134" t="s">
        <v>26</v>
      </c>
      <c r="C134" t="s">
        <v>157</v>
      </c>
      <c r="D134" t="s">
        <v>158</v>
      </c>
    </row>
    <row r="135" spans="1:11" x14ac:dyDescent="0.25">
      <c r="A135" t="s">
        <v>30</v>
      </c>
      <c r="B135" t="s">
        <v>31</v>
      </c>
      <c r="C135" t="s">
        <v>31</v>
      </c>
      <c r="D135" t="s">
        <v>31</v>
      </c>
      <c r="E135" t="s">
        <v>31</v>
      </c>
      <c r="F135" t="s">
        <v>31</v>
      </c>
      <c r="G135" t="s">
        <v>32</v>
      </c>
    </row>
    <row r="136" spans="1:11" x14ac:dyDescent="0.25">
      <c r="A136">
        <v>801</v>
      </c>
      <c r="B136" t="s">
        <v>159</v>
      </c>
      <c r="C136">
        <v>1895320</v>
      </c>
      <c r="D136">
        <v>718</v>
      </c>
      <c r="E136">
        <v>1896038</v>
      </c>
      <c r="F136">
        <v>0</v>
      </c>
      <c r="G136">
        <v>0</v>
      </c>
      <c r="H136">
        <v>0</v>
      </c>
      <c r="I136">
        <v>1896038</v>
      </c>
      <c r="J136" s="1">
        <v>0</v>
      </c>
      <c r="K136">
        <v>0</v>
      </c>
    </row>
    <row r="137" spans="1:11" x14ac:dyDescent="0.25">
      <c r="A137">
        <v>802</v>
      </c>
      <c r="B137" t="s">
        <v>160</v>
      </c>
      <c r="C137">
        <v>6098719</v>
      </c>
      <c r="D137">
        <v>0</v>
      </c>
      <c r="E137">
        <v>6098719</v>
      </c>
      <c r="F137">
        <v>0</v>
      </c>
      <c r="G137">
        <v>0</v>
      </c>
      <c r="H137">
        <v>0</v>
      </c>
      <c r="I137">
        <v>6098719</v>
      </c>
      <c r="J137" s="1">
        <v>0</v>
      </c>
      <c r="K137">
        <v>0</v>
      </c>
    </row>
    <row r="138" spans="1:11" x14ac:dyDescent="0.25">
      <c r="A138">
        <v>803</v>
      </c>
      <c r="B138" t="s">
        <v>161</v>
      </c>
      <c r="C138">
        <v>22000</v>
      </c>
      <c r="D138">
        <v>0</v>
      </c>
      <c r="E138">
        <v>22000</v>
      </c>
      <c r="F138">
        <v>0</v>
      </c>
      <c r="G138">
        <v>0</v>
      </c>
      <c r="H138">
        <v>0</v>
      </c>
      <c r="I138">
        <v>22000</v>
      </c>
      <c r="J138" s="1">
        <v>0</v>
      </c>
      <c r="K138">
        <v>0</v>
      </c>
    </row>
    <row r="139" spans="1:11" x14ac:dyDescent="0.25">
      <c r="A139">
        <v>804</v>
      </c>
      <c r="B139" t="s">
        <v>201</v>
      </c>
      <c r="C139">
        <v>904</v>
      </c>
      <c r="D139">
        <v>0</v>
      </c>
      <c r="E139">
        <v>904</v>
      </c>
      <c r="F139">
        <v>0</v>
      </c>
      <c r="G139">
        <v>0</v>
      </c>
      <c r="H139">
        <v>0</v>
      </c>
      <c r="I139">
        <v>904</v>
      </c>
      <c r="J139" s="1">
        <v>0</v>
      </c>
      <c r="K139">
        <v>0</v>
      </c>
    </row>
    <row r="140" spans="1:11" x14ac:dyDescent="0.25">
      <c r="A140">
        <v>820</v>
      </c>
      <c r="B140" t="s">
        <v>162</v>
      </c>
      <c r="C140">
        <v>2811662</v>
      </c>
      <c r="D140">
        <v>0</v>
      </c>
      <c r="E140">
        <v>2811662</v>
      </c>
      <c r="F140">
        <v>0</v>
      </c>
      <c r="G140">
        <v>0</v>
      </c>
      <c r="H140">
        <v>2811662</v>
      </c>
      <c r="I140">
        <v>0</v>
      </c>
      <c r="J140" s="1">
        <v>1</v>
      </c>
      <c r="K140">
        <v>2978606</v>
      </c>
    </row>
    <row r="141" spans="1:11" x14ac:dyDescent="0.25">
      <c r="A141">
        <v>830</v>
      </c>
      <c r="B141" t="s">
        <v>163</v>
      </c>
      <c r="C141">
        <v>103958</v>
      </c>
      <c r="D141">
        <v>0</v>
      </c>
      <c r="E141">
        <v>103958</v>
      </c>
      <c r="F141">
        <v>6494.24</v>
      </c>
      <c r="G141">
        <v>0</v>
      </c>
      <c r="H141">
        <v>44463.73</v>
      </c>
      <c r="I141">
        <v>59494.27</v>
      </c>
      <c r="J141" s="1">
        <v>0.43</v>
      </c>
      <c r="K141">
        <v>43687.75</v>
      </c>
    </row>
    <row r="142" spans="1:11" x14ac:dyDescent="0.25">
      <c r="A142">
        <v>840</v>
      </c>
      <c r="B142" t="s">
        <v>164</v>
      </c>
      <c r="C142">
        <v>150000</v>
      </c>
      <c r="D142">
        <v>0</v>
      </c>
      <c r="E142">
        <v>150000</v>
      </c>
      <c r="F142">
        <v>0</v>
      </c>
      <c r="G142">
        <v>0</v>
      </c>
      <c r="H142">
        <v>52302.48</v>
      </c>
      <c r="I142">
        <v>97697.52</v>
      </c>
      <c r="J142" s="1">
        <v>0.35</v>
      </c>
      <c r="K142">
        <v>45560.83</v>
      </c>
    </row>
    <row r="143" spans="1:11" x14ac:dyDescent="0.25">
      <c r="A143">
        <v>860</v>
      </c>
      <c r="B143" t="s">
        <v>165</v>
      </c>
      <c r="C143">
        <v>17692380</v>
      </c>
      <c r="D143">
        <v>0</v>
      </c>
      <c r="E143">
        <v>17692380</v>
      </c>
      <c r="F143">
        <v>1407099.86</v>
      </c>
      <c r="G143">
        <v>0</v>
      </c>
      <c r="H143">
        <v>7200575.7800000003</v>
      </c>
      <c r="I143">
        <v>10491804.220000001</v>
      </c>
      <c r="J143" s="1">
        <v>0.41</v>
      </c>
      <c r="K143">
        <v>7048831.8899999997</v>
      </c>
    </row>
    <row r="144" spans="1:11" x14ac:dyDescent="0.25">
      <c r="A144">
        <v>861</v>
      </c>
      <c r="B144" t="s">
        <v>166</v>
      </c>
      <c r="C144">
        <v>874734</v>
      </c>
      <c r="D144">
        <v>0</v>
      </c>
      <c r="E144">
        <v>874734</v>
      </c>
      <c r="F144">
        <v>133320.4</v>
      </c>
      <c r="G144">
        <v>0</v>
      </c>
      <c r="H144">
        <v>353653.1</v>
      </c>
      <c r="I144">
        <v>521080.9</v>
      </c>
      <c r="J144" s="1">
        <v>0.4</v>
      </c>
      <c r="K144">
        <v>326633.69</v>
      </c>
    </row>
    <row r="145" spans="1:11" x14ac:dyDescent="0.25">
      <c r="A145">
        <v>870</v>
      </c>
      <c r="B145" t="s">
        <v>167</v>
      </c>
      <c r="C145">
        <v>727774</v>
      </c>
      <c r="D145">
        <v>0</v>
      </c>
      <c r="E145">
        <v>727774</v>
      </c>
      <c r="F145">
        <v>49310.18</v>
      </c>
      <c r="G145">
        <v>0</v>
      </c>
      <c r="H145">
        <v>270371.88</v>
      </c>
      <c r="I145">
        <v>457402.12</v>
      </c>
      <c r="J145" s="1">
        <v>0.37</v>
      </c>
      <c r="K145">
        <v>250396.74</v>
      </c>
    </row>
    <row r="146" spans="1:11" x14ac:dyDescent="0.25">
      <c r="C146" t="s">
        <v>34</v>
      </c>
      <c r="D146" t="s">
        <v>34</v>
      </c>
      <c r="E146" t="s">
        <v>34</v>
      </c>
      <c r="F146" t="s">
        <v>34</v>
      </c>
      <c r="G146" t="s">
        <v>34</v>
      </c>
      <c r="H146" t="s">
        <v>34</v>
      </c>
      <c r="I146" t="s">
        <v>34</v>
      </c>
      <c r="J146" t="s">
        <v>35</v>
      </c>
      <c r="K146" t="s">
        <v>34</v>
      </c>
    </row>
    <row r="147" spans="1:11" x14ac:dyDescent="0.25">
      <c r="A147" t="s">
        <v>168</v>
      </c>
      <c r="B147" t="s">
        <v>169</v>
      </c>
      <c r="C147">
        <v>30377451</v>
      </c>
      <c r="D147">
        <v>718</v>
      </c>
      <c r="E147">
        <v>30378169</v>
      </c>
      <c r="F147">
        <v>1596224.68</v>
      </c>
      <c r="G147">
        <v>0</v>
      </c>
      <c r="H147">
        <v>10733028.970000001</v>
      </c>
      <c r="I147">
        <v>19645140.030000001</v>
      </c>
      <c r="J147" s="1">
        <v>0.35</v>
      </c>
      <c r="K147">
        <v>10693716.9</v>
      </c>
    </row>
    <row r="148" spans="1:11" x14ac:dyDescent="0.25">
      <c r="A148" t="s">
        <v>25</v>
      </c>
      <c r="B148" t="s">
        <v>26</v>
      </c>
      <c r="C148" t="s">
        <v>170</v>
      </c>
      <c r="D148" t="s">
        <v>171</v>
      </c>
      <c r="E148" t="e">
        <f>- FICA</f>
        <v>#NAME?</v>
      </c>
    </row>
    <row r="149" spans="1:11" x14ac:dyDescent="0.25">
      <c r="A149" t="s">
        <v>30</v>
      </c>
      <c r="B149" t="s">
        <v>31</v>
      </c>
      <c r="C149" t="s">
        <v>31</v>
      </c>
      <c r="D149" t="s">
        <v>31</v>
      </c>
      <c r="E149" t="s">
        <v>31</v>
      </c>
      <c r="F149" t="s">
        <v>31</v>
      </c>
      <c r="G149" t="s">
        <v>32</v>
      </c>
    </row>
    <row r="150" spans="1:11" x14ac:dyDescent="0.25">
      <c r="A150">
        <v>810</v>
      </c>
      <c r="B150" t="s">
        <v>172</v>
      </c>
      <c r="C150">
        <v>2714973</v>
      </c>
      <c r="D150">
        <v>8111.58</v>
      </c>
      <c r="E150">
        <v>2723084.58</v>
      </c>
      <c r="F150">
        <v>194107.1</v>
      </c>
      <c r="G150">
        <v>0</v>
      </c>
      <c r="H150">
        <v>1042609.62</v>
      </c>
      <c r="I150">
        <v>1680474.96</v>
      </c>
      <c r="J150" s="1">
        <v>0.38</v>
      </c>
      <c r="K150">
        <v>1022830.19</v>
      </c>
    </row>
    <row r="151" spans="1:11" x14ac:dyDescent="0.25">
      <c r="C151" t="s">
        <v>34</v>
      </c>
      <c r="D151" t="s">
        <v>34</v>
      </c>
      <c r="E151" t="s">
        <v>34</v>
      </c>
      <c r="F151" t="s">
        <v>34</v>
      </c>
      <c r="G151" t="s">
        <v>34</v>
      </c>
      <c r="H151" t="s">
        <v>34</v>
      </c>
      <c r="I151" t="s">
        <v>34</v>
      </c>
      <c r="J151" t="s">
        <v>35</v>
      </c>
      <c r="K151" t="s">
        <v>34</v>
      </c>
    </row>
    <row r="152" spans="1:11" x14ac:dyDescent="0.25">
      <c r="A152" t="s">
        <v>173</v>
      </c>
      <c r="B152" t="s">
        <v>174</v>
      </c>
      <c r="C152">
        <v>2714973</v>
      </c>
      <c r="D152">
        <v>8111.58</v>
      </c>
      <c r="E152">
        <v>2723084.58</v>
      </c>
      <c r="F152">
        <v>194107.1</v>
      </c>
      <c r="G152">
        <v>0</v>
      </c>
      <c r="H152">
        <v>1042609.62</v>
      </c>
      <c r="I152">
        <v>1680474.96</v>
      </c>
      <c r="J152" s="1">
        <v>0.38</v>
      </c>
      <c r="K152">
        <v>1022830.19</v>
      </c>
    </row>
    <row r="153" spans="1:11" x14ac:dyDescent="0.25">
      <c r="A153" t="s">
        <v>25</v>
      </c>
      <c r="B153" t="s">
        <v>26</v>
      </c>
      <c r="C153" t="s">
        <v>175</v>
      </c>
      <c r="D153" t="s">
        <v>176</v>
      </c>
      <c r="E153" t="s">
        <v>177</v>
      </c>
    </row>
    <row r="154" spans="1:11" x14ac:dyDescent="0.25">
      <c r="A154" t="s">
        <v>30</v>
      </c>
      <c r="B154" t="s">
        <v>31</v>
      </c>
      <c r="C154" t="s">
        <v>31</v>
      </c>
      <c r="D154" t="s">
        <v>31</v>
      </c>
      <c r="E154" t="s">
        <v>31</v>
      </c>
      <c r="F154" t="s">
        <v>31</v>
      </c>
      <c r="G154" t="s">
        <v>32</v>
      </c>
    </row>
    <row r="155" spans="1:11" x14ac:dyDescent="0.25">
      <c r="A155" t="s">
        <v>180</v>
      </c>
      <c r="B155" t="s">
        <v>181</v>
      </c>
      <c r="C155">
        <v>300000</v>
      </c>
      <c r="D155">
        <v>0</v>
      </c>
      <c r="E155">
        <v>300000</v>
      </c>
      <c r="F155">
        <v>0</v>
      </c>
      <c r="G155">
        <v>0</v>
      </c>
      <c r="H155">
        <v>300000</v>
      </c>
      <c r="I155">
        <v>0</v>
      </c>
      <c r="J155" s="1">
        <v>1</v>
      </c>
      <c r="K155">
        <v>300000</v>
      </c>
    </row>
    <row r="156" spans="1:11" x14ac:dyDescent="0.25">
      <c r="A156" t="s">
        <v>202</v>
      </c>
      <c r="B156" t="s">
        <v>203</v>
      </c>
      <c r="C156">
        <v>290498</v>
      </c>
      <c r="D156">
        <v>0</v>
      </c>
      <c r="E156">
        <v>290498</v>
      </c>
      <c r="F156">
        <v>0</v>
      </c>
      <c r="G156">
        <v>0</v>
      </c>
      <c r="H156">
        <v>0</v>
      </c>
      <c r="I156">
        <v>290498</v>
      </c>
      <c r="J156" s="1">
        <v>0</v>
      </c>
      <c r="K156">
        <v>0</v>
      </c>
    </row>
    <row r="157" spans="1:11" x14ac:dyDescent="0.25">
      <c r="A157" t="s">
        <v>182</v>
      </c>
      <c r="B157" t="s">
        <v>183</v>
      </c>
      <c r="C157">
        <v>1847000</v>
      </c>
      <c r="D157">
        <v>8612</v>
      </c>
      <c r="E157">
        <v>1855612</v>
      </c>
      <c r="F157">
        <v>0</v>
      </c>
      <c r="G157">
        <v>0</v>
      </c>
      <c r="H157">
        <v>1855612</v>
      </c>
      <c r="I157">
        <v>0</v>
      </c>
      <c r="J157" s="1">
        <v>1</v>
      </c>
      <c r="K157">
        <v>1855612</v>
      </c>
    </row>
    <row r="158" spans="1:11" x14ac:dyDescent="0.25">
      <c r="A158" t="s">
        <v>184</v>
      </c>
      <c r="B158" t="s">
        <v>185</v>
      </c>
      <c r="C158">
        <v>6546275</v>
      </c>
      <c r="D158">
        <v>0</v>
      </c>
      <c r="E158">
        <v>6546275</v>
      </c>
      <c r="F158">
        <v>-199739</v>
      </c>
      <c r="G158">
        <v>0</v>
      </c>
      <c r="H158">
        <v>6046536</v>
      </c>
      <c r="I158">
        <v>499739</v>
      </c>
      <c r="J158" s="1">
        <v>0.92</v>
      </c>
      <c r="K158">
        <v>7009885</v>
      </c>
    </row>
    <row r="159" spans="1:11" x14ac:dyDescent="0.25">
      <c r="C159" t="s">
        <v>34</v>
      </c>
      <c r="D159" t="s">
        <v>34</v>
      </c>
      <c r="E159" t="s">
        <v>34</v>
      </c>
      <c r="F159" t="s">
        <v>34</v>
      </c>
      <c r="G159" t="s">
        <v>34</v>
      </c>
      <c r="H159" t="s">
        <v>34</v>
      </c>
      <c r="I159" t="s">
        <v>34</v>
      </c>
      <c r="J159" t="s">
        <v>35</v>
      </c>
      <c r="K159" t="s">
        <v>34</v>
      </c>
    </row>
    <row r="160" spans="1:11" x14ac:dyDescent="0.25">
      <c r="A160" t="s">
        <v>186</v>
      </c>
      <c r="B160" t="s">
        <v>187</v>
      </c>
      <c r="C160">
        <v>8983773</v>
      </c>
      <c r="D160">
        <v>8612</v>
      </c>
      <c r="E160">
        <v>8992385</v>
      </c>
      <c r="F160">
        <v>-199739</v>
      </c>
      <c r="G160">
        <v>0</v>
      </c>
      <c r="H160">
        <v>8202148</v>
      </c>
      <c r="I160">
        <v>790237</v>
      </c>
      <c r="J160" s="1">
        <v>0.91</v>
      </c>
      <c r="K160">
        <v>9165497</v>
      </c>
    </row>
    <row r="161" spans="1:11" x14ac:dyDescent="0.25">
      <c r="C161" t="s">
        <v>34</v>
      </c>
      <c r="D161" t="s">
        <v>34</v>
      </c>
      <c r="E161" t="s">
        <v>34</v>
      </c>
      <c r="F161" t="s">
        <v>34</v>
      </c>
      <c r="G161" t="s">
        <v>34</v>
      </c>
      <c r="H161" t="s">
        <v>34</v>
      </c>
      <c r="I161" t="s">
        <v>34</v>
      </c>
      <c r="J161" t="s">
        <v>35</v>
      </c>
      <c r="K161" t="s">
        <v>34</v>
      </c>
    </row>
    <row r="162" spans="1:11" x14ac:dyDescent="0.25">
      <c r="A162" t="s">
        <v>188</v>
      </c>
      <c r="B162" t="s">
        <v>189</v>
      </c>
      <c r="C162">
        <v>88813403</v>
      </c>
      <c r="D162">
        <v>305488.40000000002</v>
      </c>
      <c r="E162">
        <v>89118891.400000006</v>
      </c>
      <c r="F162">
        <v>5004445.87</v>
      </c>
      <c r="G162">
        <v>2998648.43</v>
      </c>
      <c r="H162">
        <v>37150180.399999999</v>
      </c>
      <c r="I162">
        <v>48970062.57</v>
      </c>
      <c r="J162" s="1">
        <v>0.45</v>
      </c>
      <c r="K162">
        <v>37840009.780000001</v>
      </c>
    </row>
    <row r="163" spans="1:11" x14ac:dyDescent="0.25">
      <c r="C163" t="s">
        <v>21</v>
      </c>
      <c r="D163" t="s">
        <v>21</v>
      </c>
      <c r="E163" t="s">
        <v>21</v>
      </c>
      <c r="F163" t="s">
        <v>21</v>
      </c>
      <c r="G163" t="s">
        <v>21</v>
      </c>
      <c r="H163" t="s">
        <v>21</v>
      </c>
      <c r="I163" t="s">
        <v>21</v>
      </c>
      <c r="J163" t="s">
        <v>190</v>
      </c>
      <c r="K163" t="s">
        <v>21</v>
      </c>
    </row>
    <row r="164" spans="1:11" x14ac:dyDescent="0.25">
      <c r="A164" t="s">
        <v>191</v>
      </c>
      <c r="B164" t="s">
        <v>192</v>
      </c>
      <c r="C164">
        <v>88813403</v>
      </c>
      <c r="D164">
        <v>305488.40000000002</v>
      </c>
      <c r="E164">
        <v>89118891.400000006</v>
      </c>
      <c r="F164">
        <v>5004445.87</v>
      </c>
      <c r="G164">
        <v>2998648.43</v>
      </c>
      <c r="H164">
        <v>37150180.399999999</v>
      </c>
      <c r="I164">
        <v>48970062.57</v>
      </c>
      <c r="J164" s="1">
        <v>0.45</v>
      </c>
      <c r="K164">
        <v>37840009.780000001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May 2018 - General Fund</vt:lpstr>
      <vt:lpstr>Sheet2</vt:lpstr>
      <vt:lpstr>Sheet2!May_2016_Expenses</vt:lpstr>
      <vt:lpstr>'May 2018 - General Fund'!May_2018_Expenses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Morello</dc:creator>
  <cp:lastModifiedBy>Daniel Morello</cp:lastModifiedBy>
  <dcterms:created xsi:type="dcterms:W3CDTF">2018-07-02T14:04:06Z</dcterms:created>
  <dcterms:modified xsi:type="dcterms:W3CDTF">2018-07-02T18:45:29Z</dcterms:modified>
</cp:coreProperties>
</file>